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rasteva\Desktop\Времеви-общини\"/>
    </mc:Choice>
  </mc:AlternateContent>
  <bookViews>
    <workbookView xWindow="0" yWindow="0" windowWidth="28800" windowHeight="12330" activeTab="1"/>
  </bookViews>
  <sheets>
    <sheet name="Брой_случаи" sheetId="4" r:id="rId1"/>
    <sheet name="Sheet1" sheetId="14" r:id="rId2"/>
    <sheet name="Население общини" sheetId="13" r:id="rId3"/>
    <sheet name="Население_19" sheetId="5" state="hidden" r:id="rId4"/>
  </sheets>
  <definedNames>
    <definedName name="_xlnm.Print_Titles" localSheetId="1">Sheet1!$1:$2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47" i="14" l="1"/>
  <c r="R347" i="14"/>
  <c r="Q347" i="14"/>
  <c r="P347" i="14"/>
  <c r="O347" i="14"/>
  <c r="N347" i="14"/>
  <c r="M347" i="14"/>
  <c r="L347" i="14"/>
  <c r="K347" i="14"/>
  <c r="J347" i="14"/>
  <c r="I347" i="14"/>
  <c r="H347" i="14"/>
  <c r="G347" i="14"/>
  <c r="F347" i="14"/>
  <c r="E347" i="14"/>
  <c r="D347" i="14"/>
  <c r="C347" i="14"/>
  <c r="B347" i="14"/>
  <c r="A347" i="14"/>
  <c r="A924" i="4"/>
  <c r="S346" i="14" l="1"/>
  <c r="R346" i="14"/>
  <c r="Q346" i="14"/>
  <c r="P346" i="14"/>
  <c r="O346" i="14"/>
  <c r="N346" i="14"/>
  <c r="M346" i="14"/>
  <c r="L346" i="14"/>
  <c r="K346" i="14"/>
  <c r="J346" i="14"/>
  <c r="I346" i="14"/>
  <c r="H346" i="14"/>
  <c r="G346" i="14"/>
  <c r="F346" i="14"/>
  <c r="E346" i="14"/>
  <c r="D346" i="14"/>
  <c r="C346" i="14"/>
  <c r="B346" i="14"/>
  <c r="A346" i="14"/>
  <c r="A923" i="4"/>
  <c r="S345" i="14" l="1"/>
  <c r="R345" i="14"/>
  <c r="Q345" i="14"/>
  <c r="P345" i="14"/>
  <c r="O345" i="14"/>
  <c r="N345" i="14"/>
  <c r="M345" i="14"/>
  <c r="L345" i="14"/>
  <c r="K345" i="14"/>
  <c r="J345" i="14"/>
  <c r="I345" i="14"/>
  <c r="H345" i="14"/>
  <c r="G345" i="14"/>
  <c r="F345" i="14"/>
  <c r="E345" i="14"/>
  <c r="D345" i="14"/>
  <c r="C345" i="14"/>
  <c r="B345" i="14"/>
  <c r="A345" i="14"/>
  <c r="A922" i="4"/>
  <c r="S344" i="14" l="1"/>
  <c r="R344" i="14"/>
  <c r="Q344" i="14"/>
  <c r="P344" i="14"/>
  <c r="O344" i="14"/>
  <c r="N344" i="14"/>
  <c r="M344" i="14"/>
  <c r="L344" i="14"/>
  <c r="K344" i="14"/>
  <c r="J344" i="14"/>
  <c r="I344" i="14"/>
  <c r="H344" i="14"/>
  <c r="G344" i="14"/>
  <c r="F344" i="14"/>
  <c r="E344" i="14"/>
  <c r="D344" i="14"/>
  <c r="C344" i="14"/>
  <c r="B344" i="14"/>
  <c r="A344" i="14"/>
  <c r="A921" i="4"/>
  <c r="S343" i="14" l="1"/>
  <c r="R343" i="14"/>
  <c r="Q343" i="14"/>
  <c r="P343" i="14"/>
  <c r="O343" i="14"/>
  <c r="N343" i="14"/>
  <c r="M343" i="14"/>
  <c r="L343" i="14"/>
  <c r="K343" i="14"/>
  <c r="J343" i="14"/>
  <c r="I343" i="14"/>
  <c r="H343" i="14"/>
  <c r="G343" i="14"/>
  <c r="F343" i="14"/>
  <c r="E343" i="14"/>
  <c r="D343" i="14"/>
  <c r="C343" i="14"/>
  <c r="B343" i="14"/>
  <c r="A343" i="14"/>
  <c r="A920" i="4"/>
  <c r="S342" i="14" l="1"/>
  <c r="R342" i="14"/>
  <c r="Q342" i="14"/>
  <c r="P342" i="14"/>
  <c r="O342" i="14"/>
  <c r="N342" i="14"/>
  <c r="M342" i="14"/>
  <c r="L342" i="14"/>
  <c r="K342" i="14"/>
  <c r="J342" i="14"/>
  <c r="I342" i="14"/>
  <c r="H342" i="14"/>
  <c r="G342" i="14"/>
  <c r="F342" i="14"/>
  <c r="E342" i="14"/>
  <c r="D342" i="14"/>
  <c r="C342" i="14"/>
  <c r="B342" i="14"/>
  <c r="A342" i="14"/>
  <c r="A919" i="4"/>
  <c r="S341" i="14" l="1"/>
  <c r="R341" i="14"/>
  <c r="Q341" i="14"/>
  <c r="P341" i="14"/>
  <c r="O341" i="14"/>
  <c r="N341" i="14"/>
  <c r="M341" i="14"/>
  <c r="L341" i="14"/>
  <c r="K341" i="14"/>
  <c r="J341" i="14"/>
  <c r="I341" i="14"/>
  <c r="H341" i="14"/>
  <c r="G341" i="14"/>
  <c r="F341" i="14"/>
  <c r="E341" i="14"/>
  <c r="D341" i="14"/>
  <c r="C341" i="14"/>
  <c r="B341" i="14"/>
  <c r="A341" i="14"/>
  <c r="A918" i="4"/>
  <c r="S340" i="14" l="1"/>
  <c r="R340" i="14"/>
  <c r="Q340" i="14"/>
  <c r="P340" i="14"/>
  <c r="O340" i="14"/>
  <c r="N340" i="14"/>
  <c r="M340" i="14"/>
  <c r="L340" i="14"/>
  <c r="K340" i="14"/>
  <c r="J340" i="14"/>
  <c r="I340" i="14"/>
  <c r="H340" i="14"/>
  <c r="G340" i="14"/>
  <c r="F340" i="14"/>
  <c r="E340" i="14"/>
  <c r="D340" i="14"/>
  <c r="C340" i="14"/>
  <c r="B340" i="14"/>
  <c r="A340" i="14"/>
  <c r="A917" i="4"/>
  <c r="S339" i="14" l="1"/>
  <c r="R339" i="14"/>
  <c r="Q339" i="14"/>
  <c r="P339" i="14"/>
  <c r="O339" i="14"/>
  <c r="N339" i="14"/>
  <c r="M339" i="14"/>
  <c r="L339" i="14"/>
  <c r="K339" i="14"/>
  <c r="J339" i="14"/>
  <c r="I339" i="14"/>
  <c r="H339" i="14"/>
  <c r="G339" i="14"/>
  <c r="F339" i="14"/>
  <c r="E339" i="14"/>
  <c r="D339" i="14"/>
  <c r="C339" i="14"/>
  <c r="B339" i="14"/>
  <c r="A339" i="14"/>
  <c r="A916" i="4"/>
  <c r="S338" i="14" l="1"/>
  <c r="R338" i="14"/>
  <c r="Q338" i="14"/>
  <c r="P338" i="14"/>
  <c r="O338" i="14"/>
  <c r="N338" i="14"/>
  <c r="M338" i="14"/>
  <c r="L338" i="14"/>
  <c r="K338" i="14"/>
  <c r="J338" i="14"/>
  <c r="I338" i="14"/>
  <c r="H338" i="14"/>
  <c r="G338" i="14"/>
  <c r="F338" i="14"/>
  <c r="E338" i="14"/>
  <c r="D338" i="14"/>
  <c r="C338" i="14"/>
  <c r="B338" i="14"/>
  <c r="A338" i="14"/>
  <c r="A915" i="4"/>
  <c r="S337" i="14" l="1"/>
  <c r="R337" i="14"/>
  <c r="Q337" i="14"/>
  <c r="P337" i="14"/>
  <c r="O337" i="14"/>
  <c r="N337" i="14"/>
  <c r="M337" i="14"/>
  <c r="L337" i="14"/>
  <c r="K337" i="14"/>
  <c r="J337" i="14"/>
  <c r="I337" i="14"/>
  <c r="H337" i="14"/>
  <c r="G337" i="14"/>
  <c r="F337" i="14"/>
  <c r="E337" i="14"/>
  <c r="D337" i="14"/>
  <c r="C337" i="14"/>
  <c r="B337" i="14"/>
  <c r="A337" i="14"/>
  <c r="A914" i="4"/>
  <c r="S336" i="14" l="1"/>
  <c r="R336" i="14"/>
  <c r="Q336" i="14"/>
  <c r="P336" i="14"/>
  <c r="O336" i="14"/>
  <c r="N336" i="14"/>
  <c r="M336" i="14"/>
  <c r="L336" i="14"/>
  <c r="K336" i="14"/>
  <c r="J336" i="14"/>
  <c r="I336" i="14"/>
  <c r="H336" i="14"/>
  <c r="G336" i="14"/>
  <c r="F336" i="14"/>
  <c r="E336" i="14"/>
  <c r="D336" i="14"/>
  <c r="C336" i="14"/>
  <c r="B336" i="14"/>
  <c r="A336" i="14"/>
  <c r="A913" i="4"/>
  <c r="S335" i="14" l="1"/>
  <c r="R335" i="14"/>
  <c r="Q335" i="14"/>
  <c r="P335" i="14"/>
  <c r="O335" i="14"/>
  <c r="N335" i="14"/>
  <c r="M335" i="14"/>
  <c r="L335" i="14"/>
  <c r="K335" i="14"/>
  <c r="J335" i="14"/>
  <c r="I335" i="14"/>
  <c r="H335" i="14"/>
  <c r="G335" i="14"/>
  <c r="F335" i="14"/>
  <c r="E335" i="14"/>
  <c r="D335" i="14"/>
  <c r="C335" i="14"/>
  <c r="B335" i="14"/>
  <c r="A335" i="14"/>
  <c r="A912" i="4" l="1"/>
  <c r="S334" i="14" l="1"/>
  <c r="R334" i="14"/>
  <c r="Q334" i="14"/>
  <c r="P334" i="14"/>
  <c r="O334" i="14"/>
  <c r="N334" i="14"/>
  <c r="M334" i="14"/>
  <c r="L334" i="14"/>
  <c r="K334" i="14"/>
  <c r="J334" i="14"/>
  <c r="I334" i="14"/>
  <c r="H334" i="14"/>
  <c r="G334" i="14"/>
  <c r="F334" i="14"/>
  <c r="E334" i="14"/>
  <c r="D334" i="14"/>
  <c r="C334" i="14"/>
  <c r="B334" i="14"/>
  <c r="A334" i="14"/>
  <c r="A911" i="4"/>
  <c r="S333" i="14" l="1"/>
  <c r="R333" i="14"/>
  <c r="Q333" i="14"/>
  <c r="P333" i="14"/>
  <c r="O333" i="14"/>
  <c r="N333" i="14"/>
  <c r="M333" i="14"/>
  <c r="L333" i="14"/>
  <c r="K333" i="14"/>
  <c r="J333" i="14"/>
  <c r="I333" i="14"/>
  <c r="H333" i="14"/>
  <c r="G333" i="14"/>
  <c r="F333" i="14"/>
  <c r="E333" i="14"/>
  <c r="D333" i="14"/>
  <c r="C333" i="14"/>
  <c r="B333" i="14"/>
  <c r="A333" i="14"/>
  <c r="A910" i="4"/>
  <c r="S332" i="14" l="1"/>
  <c r="R332" i="14"/>
  <c r="Q332" i="14"/>
  <c r="P332" i="14"/>
  <c r="O332" i="14"/>
  <c r="N332" i="14"/>
  <c r="M332" i="14"/>
  <c r="L332" i="14"/>
  <c r="K332" i="14"/>
  <c r="J332" i="14"/>
  <c r="I332" i="14"/>
  <c r="H332" i="14"/>
  <c r="G332" i="14"/>
  <c r="F332" i="14"/>
  <c r="E332" i="14"/>
  <c r="D332" i="14"/>
  <c r="C332" i="14"/>
  <c r="B332" i="14"/>
  <c r="A332" i="14"/>
  <c r="A909" i="4"/>
  <c r="S331" i="14" l="1"/>
  <c r="R331" i="14"/>
  <c r="Q331" i="14"/>
  <c r="P331" i="14"/>
  <c r="O331" i="14"/>
  <c r="N331" i="14"/>
  <c r="M331" i="14"/>
  <c r="L331" i="14"/>
  <c r="K331" i="14"/>
  <c r="J331" i="14"/>
  <c r="I331" i="14"/>
  <c r="H331" i="14"/>
  <c r="G331" i="14"/>
  <c r="F331" i="14"/>
  <c r="E331" i="14"/>
  <c r="D331" i="14"/>
  <c r="C331" i="14"/>
  <c r="B331" i="14"/>
  <c r="A331" i="14"/>
  <c r="A908" i="4"/>
  <c r="S330" i="14" l="1"/>
  <c r="R330" i="14"/>
  <c r="Q330" i="14"/>
  <c r="P330" i="14"/>
  <c r="O330" i="14"/>
  <c r="N330" i="14"/>
  <c r="M330" i="14"/>
  <c r="L330" i="14"/>
  <c r="K330" i="14"/>
  <c r="J330" i="14"/>
  <c r="I330" i="14"/>
  <c r="H330" i="14"/>
  <c r="G330" i="14"/>
  <c r="F330" i="14"/>
  <c r="E330" i="14"/>
  <c r="D330" i="14"/>
  <c r="C330" i="14"/>
  <c r="B330" i="14"/>
  <c r="A330" i="14"/>
  <c r="A907" i="4"/>
  <c r="S327" i="14" l="1"/>
  <c r="S328" i="14"/>
  <c r="S329" i="14"/>
  <c r="R327" i="14"/>
  <c r="R328" i="14"/>
  <c r="R329" i="14"/>
  <c r="Q327" i="14"/>
  <c r="Q328" i="14"/>
  <c r="Q329" i="14"/>
  <c r="M327" i="14"/>
  <c r="M328" i="14"/>
  <c r="M329" i="14"/>
  <c r="P327" i="14"/>
  <c r="P328" i="14"/>
  <c r="P329" i="14"/>
  <c r="O327" i="14"/>
  <c r="O328" i="14"/>
  <c r="O329" i="14"/>
  <c r="N327" i="14"/>
  <c r="N328" i="14"/>
  <c r="N329" i="14"/>
  <c r="L327" i="14"/>
  <c r="L328" i="14"/>
  <c r="L329" i="14"/>
  <c r="K327" i="14"/>
  <c r="K328" i="14"/>
  <c r="K329" i="14"/>
  <c r="J327" i="14"/>
  <c r="J328" i="14"/>
  <c r="J329" i="14"/>
  <c r="I327" i="14"/>
  <c r="I328" i="14"/>
  <c r="I329" i="14"/>
  <c r="H327" i="14"/>
  <c r="H328" i="14"/>
  <c r="H329" i="14"/>
  <c r="G327" i="14"/>
  <c r="G328" i="14"/>
  <c r="G329" i="14"/>
  <c r="F327" i="14"/>
  <c r="F328" i="14"/>
  <c r="F329" i="14"/>
  <c r="E327" i="14"/>
  <c r="E328" i="14"/>
  <c r="E329" i="14"/>
  <c r="D327" i="14"/>
  <c r="D328" i="14"/>
  <c r="D329" i="14"/>
  <c r="C327" i="14"/>
  <c r="C328" i="14"/>
  <c r="C329" i="14"/>
  <c r="B327" i="14"/>
  <c r="B328" i="14"/>
  <c r="B329" i="14"/>
  <c r="A327" i="14"/>
  <c r="A328" i="14" s="1"/>
  <c r="A329" i="14" s="1"/>
  <c r="A904" i="4"/>
  <c r="A905" i="4" s="1"/>
  <c r="A906" i="4" s="1"/>
  <c r="S326" i="14" l="1"/>
  <c r="R326" i="14"/>
  <c r="Q326" i="14"/>
  <c r="P326" i="14"/>
  <c r="O326" i="14"/>
  <c r="N326" i="14"/>
  <c r="M326" i="14"/>
  <c r="L326" i="14"/>
  <c r="K326" i="14"/>
  <c r="J326" i="14"/>
  <c r="I326" i="14"/>
  <c r="H326" i="14"/>
  <c r="G326" i="14"/>
  <c r="F326" i="14"/>
  <c r="E326" i="14"/>
  <c r="D326" i="14"/>
  <c r="C326" i="14"/>
  <c r="B326" i="14"/>
  <c r="A326" i="14"/>
  <c r="A903" i="4"/>
  <c r="S325" i="14" l="1"/>
  <c r="R325" i="14"/>
  <c r="Q325" i="14"/>
  <c r="P325" i="14"/>
  <c r="O325" i="14"/>
  <c r="N325" i="14"/>
  <c r="M325" i="14"/>
  <c r="L325" i="14"/>
  <c r="K325" i="14"/>
  <c r="J325" i="14"/>
  <c r="I325" i="14"/>
  <c r="H325" i="14"/>
  <c r="G325" i="14"/>
  <c r="F325" i="14"/>
  <c r="E325" i="14"/>
  <c r="D325" i="14"/>
  <c r="C325" i="14"/>
  <c r="B325" i="14"/>
  <c r="A325" i="14"/>
  <c r="A902" i="4"/>
  <c r="S324" i="14" l="1"/>
  <c r="R324" i="14"/>
  <c r="Q324" i="14"/>
  <c r="P324" i="14"/>
  <c r="O324" i="14"/>
  <c r="N324" i="14"/>
  <c r="M324" i="14"/>
  <c r="L324" i="14"/>
  <c r="K324" i="14"/>
  <c r="J324" i="14"/>
  <c r="I324" i="14"/>
  <c r="H324" i="14"/>
  <c r="G324" i="14"/>
  <c r="F324" i="14"/>
  <c r="E324" i="14"/>
  <c r="D324" i="14"/>
  <c r="C324" i="14"/>
  <c r="B324" i="14"/>
  <c r="A324" i="14"/>
  <c r="A901" i="4"/>
  <c r="S323" i="14" l="1"/>
  <c r="R323" i="14"/>
  <c r="Q323" i="14"/>
  <c r="P323" i="14"/>
  <c r="O323" i="14"/>
  <c r="N323" i="14"/>
  <c r="M323" i="14"/>
  <c r="L323" i="14"/>
  <c r="K323" i="14"/>
  <c r="J323" i="14"/>
  <c r="I323" i="14"/>
  <c r="H323" i="14"/>
  <c r="G323" i="14"/>
  <c r="F323" i="14"/>
  <c r="E323" i="14"/>
  <c r="D323" i="14"/>
  <c r="C323" i="14"/>
  <c r="B323" i="14"/>
  <c r="A323" i="14"/>
  <c r="A900" i="4"/>
  <c r="S320" i="14" l="1"/>
  <c r="S321" i="14"/>
  <c r="S322" i="14"/>
  <c r="R320" i="14"/>
  <c r="R321" i="14"/>
  <c r="R322" i="14"/>
  <c r="Q320" i="14"/>
  <c r="Q321" i="14"/>
  <c r="Q322" i="14"/>
  <c r="P320" i="14"/>
  <c r="P321" i="14"/>
  <c r="P322" i="14"/>
  <c r="O320" i="14"/>
  <c r="O321" i="14"/>
  <c r="O322" i="14"/>
  <c r="N320" i="14"/>
  <c r="N321" i="14"/>
  <c r="N322" i="14"/>
  <c r="M320" i="14"/>
  <c r="M321" i="14"/>
  <c r="M322" i="14"/>
  <c r="L320" i="14"/>
  <c r="L321" i="14"/>
  <c r="L322" i="14"/>
  <c r="K320" i="14"/>
  <c r="K321" i="14"/>
  <c r="K322" i="14"/>
  <c r="J320" i="14"/>
  <c r="J321" i="14"/>
  <c r="J322" i="14"/>
  <c r="I320" i="14"/>
  <c r="I321" i="14"/>
  <c r="I322" i="14"/>
  <c r="H320" i="14"/>
  <c r="H321" i="14"/>
  <c r="H322" i="14"/>
  <c r="G320" i="14"/>
  <c r="G321" i="14"/>
  <c r="G322" i="14"/>
  <c r="F320" i="14"/>
  <c r="F321" i="14"/>
  <c r="F322" i="14"/>
  <c r="E320" i="14"/>
  <c r="E321" i="14"/>
  <c r="E322" i="14"/>
  <c r="D320" i="14"/>
  <c r="D321" i="14"/>
  <c r="D322" i="14"/>
  <c r="C320" i="14"/>
  <c r="C321" i="14"/>
  <c r="C322" i="14"/>
  <c r="B320" i="14"/>
  <c r="B321" i="14"/>
  <c r="B322" i="14"/>
  <c r="A320" i="14"/>
  <c r="A321" i="14" s="1"/>
  <c r="A322" i="14" s="1"/>
  <c r="A897" i="4"/>
  <c r="A898" i="4" s="1"/>
  <c r="A899" i="4" s="1"/>
  <c r="S319" i="14" l="1"/>
  <c r="R319" i="14"/>
  <c r="Q319" i="14"/>
  <c r="P319" i="14"/>
  <c r="O319" i="14"/>
  <c r="N319" i="14"/>
  <c r="M319" i="14"/>
  <c r="L319" i="14"/>
  <c r="K319" i="14"/>
  <c r="J319" i="14"/>
  <c r="I319" i="14"/>
  <c r="H319" i="14"/>
  <c r="G319" i="14"/>
  <c r="F319" i="14"/>
  <c r="E319" i="14"/>
  <c r="D319" i="14"/>
  <c r="C319" i="14"/>
  <c r="B319" i="14"/>
  <c r="A319" i="14"/>
  <c r="A896" i="4"/>
  <c r="S318" i="14" l="1"/>
  <c r="R318" i="14"/>
  <c r="Q318" i="14"/>
  <c r="P318" i="14"/>
  <c r="O318" i="14"/>
  <c r="N318" i="14"/>
  <c r="M318" i="14"/>
  <c r="L318" i="14"/>
  <c r="K318" i="14"/>
  <c r="J318" i="14"/>
  <c r="I318" i="14"/>
  <c r="H318" i="14"/>
  <c r="G318" i="14"/>
  <c r="F318" i="14"/>
  <c r="E318" i="14"/>
  <c r="D318" i="14"/>
  <c r="C318" i="14"/>
  <c r="B318" i="14"/>
  <c r="A318" i="14"/>
  <c r="A895" i="4"/>
  <c r="S317" i="14" l="1"/>
  <c r="R317" i="14"/>
  <c r="Q317" i="14"/>
  <c r="P317" i="14"/>
  <c r="O317" i="14"/>
  <c r="N317" i="14"/>
  <c r="M317" i="14"/>
  <c r="L317" i="14"/>
  <c r="K317" i="14"/>
  <c r="J317" i="14"/>
  <c r="I317" i="14"/>
  <c r="H317" i="14"/>
  <c r="G317" i="14"/>
  <c r="F317" i="14"/>
  <c r="E317" i="14"/>
  <c r="D317" i="14"/>
  <c r="C317" i="14"/>
  <c r="B317" i="14"/>
  <c r="A317" i="14"/>
  <c r="A894" i="4"/>
  <c r="S316" i="14" l="1"/>
  <c r="R316" i="14"/>
  <c r="Q316" i="14"/>
  <c r="P316" i="14"/>
  <c r="O316" i="14"/>
  <c r="N316" i="14"/>
  <c r="M316" i="14"/>
  <c r="L316" i="14"/>
  <c r="K316" i="14"/>
  <c r="J316" i="14"/>
  <c r="I316" i="14"/>
  <c r="H316" i="14"/>
  <c r="G316" i="14"/>
  <c r="F316" i="14"/>
  <c r="E316" i="14"/>
  <c r="D316" i="14"/>
  <c r="C316" i="14"/>
  <c r="B316" i="14"/>
  <c r="A316" i="14"/>
  <c r="A893" i="4"/>
  <c r="S313" i="14" l="1"/>
  <c r="S314" i="14"/>
  <c r="S315" i="14"/>
  <c r="R313" i="14"/>
  <c r="R314" i="14"/>
  <c r="R315" i="14"/>
  <c r="Q313" i="14"/>
  <c r="Q314" i="14"/>
  <c r="Q315" i="14"/>
  <c r="P313" i="14"/>
  <c r="P314" i="14"/>
  <c r="P315" i="14"/>
  <c r="O313" i="14"/>
  <c r="O314" i="14"/>
  <c r="O315" i="14"/>
  <c r="N313" i="14"/>
  <c r="N314" i="14"/>
  <c r="N315" i="14"/>
  <c r="M313" i="14"/>
  <c r="M314" i="14"/>
  <c r="M315" i="14"/>
  <c r="L313" i="14"/>
  <c r="L314" i="14"/>
  <c r="L315" i="14"/>
  <c r="K313" i="14"/>
  <c r="K314" i="14"/>
  <c r="K315" i="14"/>
  <c r="J313" i="14"/>
  <c r="J314" i="14"/>
  <c r="J315" i="14"/>
  <c r="I313" i="14"/>
  <c r="I314" i="14"/>
  <c r="I315" i="14"/>
  <c r="H313" i="14"/>
  <c r="H314" i="14"/>
  <c r="H315" i="14"/>
  <c r="G313" i="14"/>
  <c r="G314" i="14"/>
  <c r="G315" i="14"/>
  <c r="F313" i="14"/>
  <c r="F314" i="14"/>
  <c r="F315" i="14"/>
  <c r="E313" i="14"/>
  <c r="E314" i="14"/>
  <c r="E315" i="14"/>
  <c r="D313" i="14"/>
  <c r="D314" i="14"/>
  <c r="D315" i="14"/>
  <c r="C313" i="14"/>
  <c r="C314" i="14"/>
  <c r="C315" i="14"/>
  <c r="B313" i="14"/>
  <c r="B314" i="14"/>
  <c r="B315" i="14"/>
  <c r="A313" i="14"/>
  <c r="A314" i="14" s="1"/>
  <c r="A315" i="14" s="1"/>
  <c r="A890" i="4"/>
  <c r="A891" i="4" s="1"/>
  <c r="A892" i="4" s="1"/>
  <c r="S312" i="14" l="1"/>
  <c r="R312" i="14"/>
  <c r="Q312" i="14"/>
  <c r="P312" i="14"/>
  <c r="O312" i="14"/>
  <c r="N312" i="14"/>
  <c r="M312" i="14"/>
  <c r="L312" i="14"/>
  <c r="K312" i="14"/>
  <c r="J312" i="14"/>
  <c r="I312" i="14"/>
  <c r="H312" i="14"/>
  <c r="G312" i="14"/>
  <c r="F312" i="14"/>
  <c r="E312" i="14"/>
  <c r="D312" i="14"/>
  <c r="C312" i="14"/>
  <c r="B312" i="14"/>
  <c r="A312" i="14"/>
  <c r="A889" i="4"/>
  <c r="S311" i="14" l="1"/>
  <c r="R311" i="14"/>
  <c r="Q311" i="14"/>
  <c r="P311" i="14"/>
  <c r="O311" i="14"/>
  <c r="N311" i="14"/>
  <c r="M311" i="14"/>
  <c r="L311" i="14"/>
  <c r="K311" i="14"/>
  <c r="J311" i="14"/>
  <c r="I311" i="14"/>
  <c r="H311" i="14"/>
  <c r="G311" i="14"/>
  <c r="F311" i="14"/>
  <c r="E311" i="14"/>
  <c r="D311" i="14"/>
  <c r="C311" i="14"/>
  <c r="B311" i="14"/>
  <c r="A311" i="14"/>
  <c r="A888" i="4"/>
  <c r="S310" i="14" l="1"/>
  <c r="R310" i="14"/>
  <c r="Q310" i="14"/>
  <c r="P310" i="14"/>
  <c r="O310" i="14"/>
  <c r="N310" i="14"/>
  <c r="M310" i="14"/>
  <c r="L310" i="14"/>
  <c r="K310" i="14"/>
  <c r="J310" i="14"/>
  <c r="I310" i="14"/>
  <c r="H310" i="14"/>
  <c r="G310" i="14"/>
  <c r="F310" i="14"/>
  <c r="E310" i="14"/>
  <c r="D310" i="14"/>
  <c r="C310" i="14"/>
  <c r="B310" i="14"/>
  <c r="A310" i="14"/>
  <c r="A887" i="4"/>
  <c r="S309" i="14" l="1"/>
  <c r="R309" i="14"/>
  <c r="Q309" i="14"/>
  <c r="P309" i="14"/>
  <c r="O309" i="14"/>
  <c r="N309" i="14"/>
  <c r="M309" i="14"/>
  <c r="L309" i="14"/>
  <c r="K309" i="14"/>
  <c r="J309" i="14"/>
  <c r="I309" i="14"/>
  <c r="H309" i="14"/>
  <c r="G309" i="14"/>
  <c r="F309" i="14"/>
  <c r="E309" i="14"/>
  <c r="D309" i="14"/>
  <c r="C309" i="14"/>
  <c r="B309" i="14"/>
  <c r="A309" i="14"/>
  <c r="A886" i="4"/>
  <c r="S306" i="14" l="1"/>
  <c r="S307" i="14"/>
  <c r="S308" i="14"/>
  <c r="R306" i="14"/>
  <c r="R307" i="14"/>
  <c r="R308" i="14"/>
  <c r="Q306" i="14"/>
  <c r="Q307" i="14"/>
  <c r="Q308" i="14"/>
  <c r="P306" i="14"/>
  <c r="P307" i="14"/>
  <c r="P308" i="14"/>
  <c r="O306" i="14"/>
  <c r="O307" i="14"/>
  <c r="O308" i="14"/>
  <c r="N306" i="14"/>
  <c r="N307" i="14"/>
  <c r="N308" i="14"/>
  <c r="M306" i="14"/>
  <c r="M307" i="14"/>
  <c r="M308" i="14"/>
  <c r="L306" i="14"/>
  <c r="L307" i="14"/>
  <c r="L308" i="14"/>
  <c r="K306" i="14"/>
  <c r="K307" i="14"/>
  <c r="K308" i="14"/>
  <c r="J306" i="14"/>
  <c r="J307" i="14"/>
  <c r="J308" i="14"/>
  <c r="I306" i="14"/>
  <c r="I307" i="14"/>
  <c r="I308" i="14"/>
  <c r="H306" i="14"/>
  <c r="H307" i="14"/>
  <c r="H308" i="14"/>
  <c r="G306" i="14"/>
  <c r="G307" i="14"/>
  <c r="G308" i="14"/>
  <c r="F306" i="14"/>
  <c r="F307" i="14"/>
  <c r="F308" i="14"/>
  <c r="E306" i="14"/>
  <c r="E307" i="14"/>
  <c r="E308" i="14"/>
  <c r="D306" i="14"/>
  <c r="D307" i="14"/>
  <c r="D308" i="14"/>
  <c r="C306" i="14"/>
  <c r="C307" i="14"/>
  <c r="C308" i="14"/>
  <c r="B306" i="14"/>
  <c r="B307" i="14"/>
  <c r="B308" i="14"/>
  <c r="A306" i="14"/>
  <c r="A307" i="14" s="1"/>
  <c r="A308" i="14" s="1"/>
  <c r="A885" i="4"/>
  <c r="A883" i="4"/>
  <c r="A884" i="4" s="1"/>
  <c r="S305" i="14" l="1"/>
  <c r="R305" i="14"/>
  <c r="Q305" i="14"/>
  <c r="P305" i="14"/>
  <c r="O305" i="14"/>
  <c r="N305" i="14"/>
  <c r="M305" i="14"/>
  <c r="L305" i="14"/>
  <c r="K305" i="14"/>
  <c r="J305" i="14"/>
  <c r="I305" i="14"/>
  <c r="H305" i="14"/>
  <c r="G305" i="14"/>
  <c r="F305" i="14"/>
  <c r="E305" i="14"/>
  <c r="D305" i="14"/>
  <c r="C305" i="14"/>
  <c r="B305" i="14"/>
  <c r="A305" i="14"/>
  <c r="A882" i="4"/>
  <c r="S304" i="14" l="1"/>
  <c r="R304" i="14"/>
  <c r="Q304" i="14"/>
  <c r="P304" i="14"/>
  <c r="O304" i="14"/>
  <c r="N304" i="14"/>
  <c r="M304" i="14"/>
  <c r="L304" i="14"/>
  <c r="K304" i="14"/>
  <c r="J304" i="14"/>
  <c r="I304" i="14"/>
  <c r="H304" i="14"/>
  <c r="G304" i="14"/>
  <c r="F304" i="14"/>
  <c r="E304" i="14"/>
  <c r="D304" i="14"/>
  <c r="C304" i="14"/>
  <c r="B304" i="14"/>
  <c r="A304" i="14"/>
  <c r="A881" i="4"/>
  <c r="S303" i="14"/>
  <c r="R303" i="14" l="1"/>
  <c r="Q303" i="14"/>
  <c r="P303" i="14"/>
  <c r="O303" i="14"/>
  <c r="N303" i="14"/>
  <c r="M303" i="14"/>
  <c r="L303" i="14"/>
  <c r="K303" i="14"/>
  <c r="J303" i="14"/>
  <c r="I303" i="14"/>
  <c r="H303" i="14"/>
  <c r="G303" i="14"/>
  <c r="F303" i="14"/>
  <c r="E303" i="14"/>
  <c r="D303" i="14"/>
  <c r="C303" i="14"/>
  <c r="B303" i="14"/>
  <c r="A303" i="14"/>
  <c r="A880" i="4"/>
  <c r="S302" i="14" l="1"/>
  <c r="R302" i="14"/>
  <c r="Q302" i="14"/>
  <c r="P302" i="14"/>
  <c r="O302" i="14"/>
  <c r="N302" i="14"/>
  <c r="M302" i="14"/>
  <c r="L302" i="14"/>
  <c r="K302" i="14"/>
  <c r="J302" i="14"/>
  <c r="I302" i="14"/>
  <c r="H302" i="14"/>
  <c r="G302" i="14"/>
  <c r="F302" i="14"/>
  <c r="E302" i="14"/>
  <c r="D302" i="14"/>
  <c r="C302" i="14"/>
  <c r="B302" i="14"/>
  <c r="A302" i="14"/>
  <c r="A879" i="4"/>
  <c r="S299" i="14" l="1"/>
  <c r="S300" i="14"/>
  <c r="S301" i="14"/>
  <c r="R299" i="14"/>
  <c r="R300" i="14"/>
  <c r="R301" i="14"/>
  <c r="Q299" i="14"/>
  <c r="Q300" i="14"/>
  <c r="Q301" i="14"/>
  <c r="P299" i="14"/>
  <c r="P300" i="14"/>
  <c r="P301" i="14"/>
  <c r="O299" i="14"/>
  <c r="O300" i="14"/>
  <c r="O301" i="14"/>
  <c r="N299" i="14"/>
  <c r="N300" i="14"/>
  <c r="N301" i="14"/>
  <c r="M299" i="14"/>
  <c r="M300" i="14"/>
  <c r="M301" i="14"/>
  <c r="L299" i="14"/>
  <c r="L300" i="14"/>
  <c r="L301" i="14"/>
  <c r="K299" i="14"/>
  <c r="K300" i="14"/>
  <c r="K301" i="14"/>
  <c r="J299" i="14"/>
  <c r="J300" i="14"/>
  <c r="J301" i="14"/>
  <c r="I299" i="14"/>
  <c r="I300" i="14"/>
  <c r="I301" i="14"/>
  <c r="H299" i="14"/>
  <c r="H300" i="14"/>
  <c r="H301" i="14"/>
  <c r="G299" i="14"/>
  <c r="G300" i="14"/>
  <c r="G301" i="14"/>
  <c r="F299" i="14"/>
  <c r="F300" i="14"/>
  <c r="F301" i="14"/>
  <c r="E299" i="14"/>
  <c r="E300" i="14"/>
  <c r="E301" i="14"/>
  <c r="D299" i="14"/>
  <c r="D300" i="14"/>
  <c r="D301" i="14"/>
  <c r="C299" i="14"/>
  <c r="C300" i="14"/>
  <c r="C301" i="14"/>
  <c r="B299" i="14"/>
  <c r="B300" i="14"/>
  <c r="B301" i="14"/>
  <c r="A299" i="14"/>
  <c r="A300" i="14" s="1"/>
  <c r="A301" i="14" s="1"/>
  <c r="A876" i="4"/>
  <c r="A877" i="4" s="1"/>
  <c r="A878" i="4" s="1"/>
  <c r="S297" i="14" l="1"/>
  <c r="S298" i="14"/>
  <c r="R298" i="14"/>
  <c r="Q298" i="14"/>
  <c r="P298" i="14"/>
  <c r="O298" i="14"/>
  <c r="N298" i="14"/>
  <c r="M298" i="14"/>
  <c r="L298" i="14"/>
  <c r="K298" i="14"/>
  <c r="J298" i="14"/>
  <c r="I298" i="14"/>
  <c r="H298" i="14"/>
  <c r="G298" i="14"/>
  <c r="F298" i="14"/>
  <c r="E298" i="14"/>
  <c r="D298" i="14"/>
  <c r="C298" i="14"/>
  <c r="B298" i="14"/>
  <c r="A298" i="14"/>
  <c r="A875" i="4"/>
  <c r="R297" i="14" l="1"/>
  <c r="Q297" i="14"/>
  <c r="P297" i="14"/>
  <c r="O297" i="14"/>
  <c r="N297" i="14"/>
  <c r="M297" i="14"/>
  <c r="L297" i="14"/>
  <c r="K297" i="14"/>
  <c r="J297" i="14"/>
  <c r="I297" i="14"/>
  <c r="H297" i="14"/>
  <c r="G297" i="14"/>
  <c r="F297" i="14"/>
  <c r="E297" i="14"/>
  <c r="D297" i="14"/>
  <c r="C297" i="14"/>
  <c r="B297" i="14"/>
  <c r="A297" i="14"/>
  <c r="A874" i="4"/>
  <c r="S296" i="14" l="1"/>
  <c r="R296" i="14"/>
  <c r="Q296" i="14"/>
  <c r="P296" i="14"/>
  <c r="O296" i="14"/>
  <c r="N296" i="14"/>
  <c r="M296" i="14"/>
  <c r="L296" i="14"/>
  <c r="K296" i="14"/>
  <c r="J296" i="14"/>
  <c r="I296" i="14"/>
  <c r="H296" i="14"/>
  <c r="G296" i="14"/>
  <c r="F296" i="14"/>
  <c r="E296" i="14"/>
  <c r="D296" i="14"/>
  <c r="C296" i="14"/>
  <c r="B296" i="14"/>
  <c r="A296" i="14"/>
  <c r="A873" i="4"/>
  <c r="S295" i="14" l="1"/>
  <c r="R295" i="14"/>
  <c r="Q295" i="14"/>
  <c r="P295" i="14"/>
  <c r="O295" i="14"/>
  <c r="N295" i="14"/>
  <c r="M295" i="14"/>
  <c r="L295" i="14"/>
  <c r="K295" i="14"/>
  <c r="J295" i="14"/>
  <c r="I295" i="14"/>
  <c r="H295" i="14"/>
  <c r="G295" i="14"/>
  <c r="F295" i="14"/>
  <c r="E295" i="14"/>
  <c r="D295" i="14"/>
  <c r="C295" i="14"/>
  <c r="B295" i="14"/>
  <c r="A295" i="14"/>
  <c r="A872" i="4"/>
  <c r="S292" i="14" l="1"/>
  <c r="S293" i="14"/>
  <c r="S294" i="14"/>
  <c r="R292" i="14"/>
  <c r="R293" i="14"/>
  <c r="R294" i="14"/>
  <c r="Q292" i="14"/>
  <c r="Q293" i="14"/>
  <c r="Q294" i="14"/>
  <c r="P292" i="14"/>
  <c r="P293" i="14"/>
  <c r="P294" i="14"/>
  <c r="O292" i="14"/>
  <c r="O293" i="14"/>
  <c r="O294" i="14"/>
  <c r="N292" i="14"/>
  <c r="N293" i="14"/>
  <c r="N294" i="14"/>
  <c r="M292" i="14"/>
  <c r="M293" i="14"/>
  <c r="M294" i="14"/>
  <c r="L292" i="14"/>
  <c r="L293" i="14"/>
  <c r="L294" i="14"/>
  <c r="K292" i="14"/>
  <c r="K293" i="14"/>
  <c r="K294" i="14"/>
  <c r="J292" i="14"/>
  <c r="J293" i="14"/>
  <c r="J294" i="14"/>
  <c r="I292" i="14"/>
  <c r="I293" i="14"/>
  <c r="I294" i="14"/>
  <c r="H292" i="14"/>
  <c r="H293" i="14"/>
  <c r="H294" i="14"/>
  <c r="G292" i="14"/>
  <c r="G293" i="14"/>
  <c r="G294" i="14"/>
  <c r="F292" i="14"/>
  <c r="F293" i="14"/>
  <c r="F294" i="14"/>
  <c r="E292" i="14"/>
  <c r="E293" i="14"/>
  <c r="E294" i="14"/>
  <c r="D292" i="14"/>
  <c r="D293" i="14"/>
  <c r="D294" i="14"/>
  <c r="C292" i="14"/>
  <c r="C293" i="14"/>
  <c r="C294" i="14"/>
  <c r="B292" i="14"/>
  <c r="B293" i="14"/>
  <c r="B294" i="14"/>
  <c r="A292" i="14"/>
  <c r="A293" i="14" s="1"/>
  <c r="A294" i="14" s="1"/>
  <c r="A869" i="4"/>
  <c r="A870" i="4" s="1"/>
  <c r="A871" i="4" s="1"/>
  <c r="S291" i="14" l="1"/>
  <c r="R291" i="14"/>
  <c r="Q291" i="14"/>
  <c r="P291" i="14"/>
  <c r="O291" i="14"/>
  <c r="N291" i="14"/>
  <c r="M291" i="14"/>
  <c r="L291" i="14"/>
  <c r="K291" i="14"/>
  <c r="J291" i="14"/>
  <c r="I291" i="14"/>
  <c r="H291" i="14"/>
  <c r="G291" i="14"/>
  <c r="F291" i="14"/>
  <c r="E291" i="14"/>
  <c r="D291" i="14"/>
  <c r="C291" i="14"/>
  <c r="B291" i="14"/>
  <c r="A291" i="14"/>
  <c r="A868" i="4"/>
  <c r="S290" i="14" l="1"/>
  <c r="R290" i="14"/>
  <c r="Q290" i="14"/>
  <c r="P290" i="14"/>
  <c r="O290" i="14"/>
  <c r="N290" i="14"/>
  <c r="M290" i="14"/>
  <c r="L290" i="14"/>
  <c r="K290" i="14"/>
  <c r="J290" i="14"/>
  <c r="I290" i="14"/>
  <c r="H290" i="14"/>
  <c r="G290" i="14"/>
  <c r="F290" i="14"/>
  <c r="E290" i="14"/>
  <c r="D290" i="14"/>
  <c r="C290" i="14"/>
  <c r="B290" i="14"/>
  <c r="A290" i="14"/>
  <c r="A867" i="4"/>
  <c r="S289" i="14" l="1"/>
  <c r="R289" i="14"/>
  <c r="Q289" i="14"/>
  <c r="P289" i="14"/>
  <c r="O289" i="14"/>
  <c r="N289" i="14"/>
  <c r="M289" i="14"/>
  <c r="L289" i="14"/>
  <c r="K289" i="14"/>
  <c r="J289" i="14"/>
  <c r="I289" i="14"/>
  <c r="H289" i="14"/>
  <c r="G289" i="14"/>
  <c r="F289" i="14"/>
  <c r="E289" i="14"/>
  <c r="D289" i="14"/>
  <c r="C289" i="14"/>
  <c r="B289" i="14"/>
  <c r="A289" i="14"/>
  <c r="A866" i="4"/>
  <c r="S288" i="14" l="1"/>
  <c r="R288" i="14"/>
  <c r="Q288" i="14"/>
  <c r="P288" i="14"/>
  <c r="O288" i="14"/>
  <c r="N288" i="14"/>
  <c r="M288" i="14"/>
  <c r="L288" i="14"/>
  <c r="K288" i="14"/>
  <c r="J288" i="14"/>
  <c r="I288" i="14"/>
  <c r="H288" i="14"/>
  <c r="G288" i="14"/>
  <c r="F288" i="14"/>
  <c r="E288" i="14"/>
  <c r="D288" i="14"/>
  <c r="C288" i="14"/>
  <c r="B288" i="14"/>
  <c r="A288" i="14"/>
  <c r="A865" i="4"/>
  <c r="S287" i="14" l="1"/>
  <c r="R287" i="14"/>
  <c r="Q287" i="14"/>
  <c r="P287" i="14"/>
  <c r="O287" i="14"/>
  <c r="N287" i="14"/>
  <c r="M287" i="14"/>
  <c r="L287" i="14"/>
  <c r="K287" i="14"/>
  <c r="J287" i="14"/>
  <c r="I287" i="14"/>
  <c r="H287" i="14"/>
  <c r="G287" i="14"/>
  <c r="F287" i="14"/>
  <c r="E287" i="14"/>
  <c r="D287" i="14"/>
  <c r="C287" i="14"/>
  <c r="B287" i="14"/>
  <c r="A287" i="14"/>
  <c r="A864" i="4"/>
  <c r="S286" i="14" l="1"/>
  <c r="R286" i="14"/>
  <c r="Q286" i="14"/>
  <c r="P286" i="14"/>
  <c r="O286" i="14"/>
  <c r="N286" i="14"/>
  <c r="M286" i="14"/>
  <c r="L286" i="14"/>
  <c r="K286" i="14"/>
  <c r="J286" i="14"/>
  <c r="I286" i="14"/>
  <c r="H286" i="14"/>
  <c r="G286" i="14"/>
  <c r="F286" i="14"/>
  <c r="E286" i="14"/>
  <c r="D286" i="14"/>
  <c r="C286" i="14"/>
  <c r="B286" i="14"/>
  <c r="A286" i="14"/>
  <c r="A863" i="4"/>
  <c r="S285" i="14" l="1"/>
  <c r="R285" i="14"/>
  <c r="Q285" i="14"/>
  <c r="P285" i="14"/>
  <c r="O285" i="14"/>
  <c r="N285" i="14"/>
  <c r="M285" i="14"/>
  <c r="L285" i="14"/>
  <c r="K285" i="14"/>
  <c r="J285" i="14"/>
  <c r="I285" i="14"/>
  <c r="H285" i="14"/>
  <c r="G285" i="14"/>
  <c r="F285" i="14"/>
  <c r="E285" i="14"/>
  <c r="D285" i="14"/>
  <c r="C285" i="14"/>
  <c r="B285" i="14"/>
  <c r="A285" i="14"/>
  <c r="A862" i="4"/>
  <c r="S284" i="14" l="1"/>
  <c r="R284" i="14"/>
  <c r="Q284" i="14"/>
  <c r="P284" i="14"/>
  <c r="O284" i="14"/>
  <c r="N284" i="14"/>
  <c r="M284" i="14"/>
  <c r="L284" i="14"/>
  <c r="K284" i="14"/>
  <c r="J284" i="14"/>
  <c r="I284" i="14"/>
  <c r="H284" i="14"/>
  <c r="G284" i="14"/>
  <c r="F284" i="14"/>
  <c r="E284" i="14"/>
  <c r="D284" i="14"/>
  <c r="C284" i="14"/>
  <c r="B284" i="14"/>
  <c r="A284" i="14"/>
  <c r="A861" i="4"/>
  <c r="S283" i="14" l="1"/>
  <c r="R283" i="14"/>
  <c r="Q283" i="14"/>
  <c r="P283" i="14"/>
  <c r="O283" i="14"/>
  <c r="N283" i="14"/>
  <c r="M283" i="14"/>
  <c r="L283" i="14"/>
  <c r="K283" i="14"/>
  <c r="J283" i="14"/>
  <c r="I283" i="14"/>
  <c r="H283" i="14"/>
  <c r="G283" i="14"/>
  <c r="F283" i="14"/>
  <c r="E283" i="14"/>
  <c r="D283" i="14"/>
  <c r="C283" i="14"/>
  <c r="B283" i="14"/>
  <c r="A283" i="14"/>
  <c r="A860" i="4"/>
  <c r="S282" i="14" l="1"/>
  <c r="R282" i="14"/>
  <c r="Q282" i="14"/>
  <c r="P282" i="14"/>
  <c r="O282" i="14"/>
  <c r="N282" i="14"/>
  <c r="M282" i="14"/>
  <c r="L282" i="14"/>
  <c r="K282" i="14"/>
  <c r="J282" i="14"/>
  <c r="I282" i="14"/>
  <c r="H282" i="14"/>
  <c r="G282" i="14"/>
  <c r="F282" i="14"/>
  <c r="E282" i="14"/>
  <c r="D282" i="14"/>
  <c r="C282" i="14"/>
  <c r="B282" i="14"/>
  <c r="A282" i="14"/>
  <c r="A859" i="4"/>
  <c r="S281" i="14" l="1"/>
  <c r="R281" i="14"/>
  <c r="Q281" i="14"/>
  <c r="P281" i="14"/>
  <c r="O281" i="14"/>
  <c r="N281" i="14"/>
  <c r="M281" i="14"/>
  <c r="L281" i="14"/>
  <c r="K281" i="14"/>
  <c r="J281" i="14"/>
  <c r="I281" i="14"/>
  <c r="H281" i="14"/>
  <c r="G281" i="14"/>
  <c r="F281" i="14"/>
  <c r="E281" i="14"/>
  <c r="D281" i="14"/>
  <c r="C281" i="14"/>
  <c r="B281" i="14"/>
  <c r="A281" i="14"/>
  <c r="A858" i="4"/>
  <c r="S280" i="14" l="1"/>
  <c r="R280" i="14"/>
  <c r="Q280" i="14"/>
  <c r="P280" i="14"/>
  <c r="O280" i="14"/>
  <c r="N280" i="14"/>
  <c r="M280" i="14"/>
  <c r="L280" i="14"/>
  <c r="K280" i="14"/>
  <c r="J280" i="14"/>
  <c r="I280" i="14"/>
  <c r="H280" i="14"/>
  <c r="G280" i="14"/>
  <c r="F280" i="14"/>
  <c r="E280" i="14"/>
  <c r="D280" i="14"/>
  <c r="C280" i="14"/>
  <c r="B280" i="14"/>
  <c r="A280" i="14"/>
  <c r="A857" i="4"/>
  <c r="S279" i="14"/>
  <c r="R279" i="14"/>
  <c r="Q279" i="14"/>
  <c r="P279" i="14"/>
  <c r="O279" i="14"/>
  <c r="N279" i="14"/>
  <c r="M279" i="14"/>
  <c r="L279" i="14"/>
  <c r="K279" i="14"/>
  <c r="J279" i="14"/>
  <c r="I279" i="14"/>
  <c r="H279" i="14"/>
  <c r="G279" i="14"/>
  <c r="F279" i="14"/>
  <c r="E279" i="14"/>
  <c r="D279" i="14"/>
  <c r="C279" i="14"/>
  <c r="B279" i="14"/>
  <c r="A279" i="14"/>
  <c r="A856" i="4"/>
  <c r="S278" i="14" l="1"/>
  <c r="R278" i="14"/>
  <c r="Q278" i="14"/>
  <c r="P278" i="14"/>
  <c r="O278" i="14"/>
  <c r="N278" i="14"/>
  <c r="M278" i="14"/>
  <c r="L278" i="14"/>
  <c r="K278" i="14"/>
  <c r="J278" i="14"/>
  <c r="I278" i="14"/>
  <c r="H278" i="14"/>
  <c r="G278" i="14"/>
  <c r="F278" i="14"/>
  <c r="E278" i="14"/>
  <c r="D278" i="14"/>
  <c r="C278" i="14"/>
  <c r="B278" i="14"/>
  <c r="A278" i="14"/>
  <c r="A855" i="4"/>
  <c r="S277" i="14" l="1"/>
  <c r="R277" i="14"/>
  <c r="Q277" i="14"/>
  <c r="P277" i="14"/>
  <c r="O277" i="14"/>
  <c r="N277" i="14"/>
  <c r="M277" i="14"/>
  <c r="L277" i="14"/>
  <c r="K277" i="14"/>
  <c r="J277" i="14"/>
  <c r="I277" i="14"/>
  <c r="H277" i="14"/>
  <c r="G277" i="14"/>
  <c r="F277" i="14"/>
  <c r="E277" i="14"/>
  <c r="D277" i="14"/>
  <c r="C277" i="14"/>
  <c r="B277" i="14"/>
  <c r="A277" i="14"/>
  <c r="A854" i="4"/>
  <c r="S276" i="14" l="1"/>
  <c r="R276" i="14"/>
  <c r="Q276" i="14"/>
  <c r="P276" i="14"/>
  <c r="O276" i="14"/>
  <c r="N276" i="14"/>
  <c r="M276" i="14"/>
  <c r="L276" i="14"/>
  <c r="K276" i="14"/>
  <c r="J276" i="14"/>
  <c r="I276" i="14"/>
  <c r="H276" i="14"/>
  <c r="G276" i="14"/>
  <c r="F276" i="14"/>
  <c r="E276" i="14"/>
  <c r="D276" i="14"/>
  <c r="C276" i="14"/>
  <c r="B276" i="14"/>
  <c r="A853" i="4"/>
  <c r="A276" i="14"/>
  <c r="S275" i="14" l="1"/>
  <c r="R275" i="14"/>
  <c r="Q275" i="14"/>
  <c r="P275" i="14"/>
  <c r="O275" i="14"/>
  <c r="N275" i="14"/>
  <c r="M275" i="14"/>
  <c r="L275" i="14"/>
  <c r="K275" i="14"/>
  <c r="J275" i="14"/>
  <c r="I275" i="14"/>
  <c r="H275" i="14"/>
  <c r="G275" i="14"/>
  <c r="F275" i="14"/>
  <c r="E275" i="14"/>
  <c r="D275" i="14"/>
  <c r="C275" i="14"/>
  <c r="B275" i="14"/>
  <c r="A275" i="14"/>
  <c r="A852" i="4"/>
  <c r="S274" i="14" l="1"/>
  <c r="R274" i="14"/>
  <c r="Q274" i="14"/>
  <c r="P274" i="14"/>
  <c r="O274" i="14"/>
  <c r="N274" i="14"/>
  <c r="M274" i="14"/>
  <c r="L274" i="14"/>
  <c r="K274" i="14"/>
  <c r="J274" i="14"/>
  <c r="I274" i="14"/>
  <c r="H274" i="14"/>
  <c r="G274" i="14"/>
  <c r="F274" i="14"/>
  <c r="E274" i="14"/>
  <c r="D274" i="14"/>
  <c r="C274" i="14"/>
  <c r="B274" i="14"/>
  <c r="A274" i="14"/>
  <c r="A851" i="4"/>
  <c r="S271" i="14" l="1"/>
  <c r="S272" i="14"/>
  <c r="S273" i="14"/>
  <c r="R271" i="14"/>
  <c r="R272" i="14"/>
  <c r="R273" i="14"/>
  <c r="Q271" i="14"/>
  <c r="Q272" i="14"/>
  <c r="Q273" i="14"/>
  <c r="P271" i="14"/>
  <c r="P272" i="14"/>
  <c r="P273" i="14"/>
  <c r="O271" i="14"/>
  <c r="O272" i="14"/>
  <c r="O273" i="14"/>
  <c r="N271" i="14"/>
  <c r="N272" i="14"/>
  <c r="N273" i="14"/>
  <c r="M271" i="14"/>
  <c r="M272" i="14"/>
  <c r="M273" i="14"/>
  <c r="L271" i="14"/>
  <c r="L272" i="14"/>
  <c r="L273" i="14"/>
  <c r="K271" i="14"/>
  <c r="K272" i="14"/>
  <c r="K273" i="14"/>
  <c r="J271" i="14"/>
  <c r="J272" i="14"/>
  <c r="J273" i="14"/>
  <c r="I271" i="14"/>
  <c r="I272" i="14"/>
  <c r="I273" i="14"/>
  <c r="H271" i="14"/>
  <c r="H272" i="14"/>
  <c r="H273" i="14"/>
  <c r="G271" i="14"/>
  <c r="G272" i="14"/>
  <c r="G273" i="14"/>
  <c r="F271" i="14"/>
  <c r="F272" i="14"/>
  <c r="F273" i="14"/>
  <c r="E271" i="14"/>
  <c r="E272" i="14"/>
  <c r="E273" i="14"/>
  <c r="D271" i="14"/>
  <c r="D272" i="14"/>
  <c r="D273" i="14"/>
  <c r="C271" i="14"/>
  <c r="C272" i="14"/>
  <c r="C273" i="14"/>
  <c r="B271" i="14"/>
  <c r="B272" i="14"/>
  <c r="B273" i="14"/>
  <c r="A271" i="14"/>
  <c r="A272" i="14" s="1"/>
  <c r="A273" i="14" s="1"/>
  <c r="A848" i="4"/>
  <c r="A849" i="4" s="1"/>
  <c r="A850" i="4" s="1"/>
  <c r="S270" i="14" l="1"/>
  <c r="R270" i="14"/>
  <c r="Q270" i="14"/>
  <c r="P270" i="14"/>
  <c r="O270" i="14"/>
  <c r="N270" i="14"/>
  <c r="M270" i="14"/>
  <c r="L270" i="14"/>
  <c r="K270" i="14"/>
  <c r="J270" i="14"/>
  <c r="I270" i="14"/>
  <c r="H270" i="14"/>
  <c r="G270" i="14"/>
  <c r="F270" i="14"/>
  <c r="E270" i="14"/>
  <c r="D270" i="14"/>
  <c r="C270" i="14"/>
  <c r="B270" i="14"/>
  <c r="A270" i="14"/>
  <c r="A847" i="4"/>
  <c r="S269" i="14" l="1"/>
  <c r="R269" i="14"/>
  <c r="Q269" i="14"/>
  <c r="P269" i="14"/>
  <c r="O269" i="14"/>
  <c r="N269" i="14"/>
  <c r="M269" i="14"/>
  <c r="L269" i="14"/>
  <c r="K269" i="14"/>
  <c r="J269" i="14"/>
  <c r="I269" i="14"/>
  <c r="H269" i="14"/>
  <c r="G269" i="14"/>
  <c r="F269" i="14"/>
  <c r="E269" i="14"/>
  <c r="D269" i="14"/>
  <c r="C269" i="14"/>
  <c r="B269" i="14"/>
  <c r="A269" i="14"/>
  <c r="A846" i="4"/>
  <c r="S268" i="14" l="1"/>
  <c r="R268" i="14"/>
  <c r="Q268" i="14"/>
  <c r="P268" i="14"/>
  <c r="O268" i="14"/>
  <c r="N268" i="14"/>
  <c r="M268" i="14"/>
  <c r="L268" i="14"/>
  <c r="K268" i="14"/>
  <c r="J268" i="14"/>
  <c r="I268" i="14"/>
  <c r="H268" i="14"/>
  <c r="G268" i="14"/>
  <c r="F268" i="14"/>
  <c r="E268" i="14"/>
  <c r="D268" i="14"/>
  <c r="C268" i="14"/>
  <c r="B268" i="14"/>
  <c r="A268" i="14"/>
  <c r="A845" i="4"/>
  <c r="S267" i="14" l="1"/>
  <c r="R267" i="14"/>
  <c r="Q267" i="14"/>
  <c r="P267" i="14"/>
  <c r="O267" i="14"/>
  <c r="N267" i="14"/>
  <c r="M267" i="14"/>
  <c r="L267" i="14"/>
  <c r="K267" i="14"/>
  <c r="J267" i="14"/>
  <c r="I267" i="14"/>
  <c r="H267" i="14"/>
  <c r="G267" i="14"/>
  <c r="F267" i="14"/>
  <c r="E267" i="14"/>
  <c r="D267" i="14"/>
  <c r="C267" i="14"/>
  <c r="B267" i="14"/>
  <c r="A267" i="14"/>
  <c r="A844" i="4"/>
  <c r="S264" i="14" l="1"/>
  <c r="S265" i="14"/>
  <c r="S266" i="14"/>
  <c r="R264" i="14"/>
  <c r="R265" i="14"/>
  <c r="R266" i="14"/>
  <c r="Q264" i="14"/>
  <c r="Q265" i="14"/>
  <c r="Q266" i="14"/>
  <c r="P264" i="14"/>
  <c r="P265" i="14"/>
  <c r="P266" i="14"/>
  <c r="O264" i="14"/>
  <c r="O265" i="14"/>
  <c r="O266" i="14"/>
  <c r="N264" i="14"/>
  <c r="N265" i="14"/>
  <c r="N266" i="14"/>
  <c r="M264" i="14"/>
  <c r="M265" i="14"/>
  <c r="M266" i="14"/>
  <c r="L264" i="14"/>
  <c r="L265" i="14"/>
  <c r="L266" i="14"/>
  <c r="K264" i="14"/>
  <c r="K265" i="14"/>
  <c r="K266" i="14"/>
  <c r="J264" i="14"/>
  <c r="J265" i="14"/>
  <c r="J266" i="14"/>
  <c r="I264" i="14"/>
  <c r="I265" i="14"/>
  <c r="I266" i="14"/>
  <c r="H264" i="14"/>
  <c r="H265" i="14"/>
  <c r="H266" i="14"/>
  <c r="G264" i="14"/>
  <c r="G265" i="14"/>
  <c r="G266" i="14"/>
  <c r="F264" i="14"/>
  <c r="F265" i="14"/>
  <c r="F266" i="14"/>
  <c r="E264" i="14"/>
  <c r="E265" i="14"/>
  <c r="E266" i="14"/>
  <c r="D264" i="14"/>
  <c r="D265" i="14"/>
  <c r="D266" i="14"/>
  <c r="C264" i="14"/>
  <c r="C265" i="14"/>
  <c r="C266" i="14"/>
  <c r="B264" i="14"/>
  <c r="B265" i="14"/>
  <c r="B266" i="14"/>
  <c r="A841" i="4"/>
  <c r="A842" i="4" s="1"/>
  <c r="A843" i="4" s="1"/>
  <c r="A264" i="14"/>
  <c r="A265" i="14" s="1"/>
  <c r="A266" i="14" s="1"/>
  <c r="S263" i="14" l="1"/>
  <c r="R263" i="14"/>
  <c r="Q263" i="14"/>
  <c r="P263" i="14"/>
  <c r="O263" i="14"/>
  <c r="N263" i="14"/>
  <c r="M263" i="14"/>
  <c r="L263" i="14"/>
  <c r="K263" i="14"/>
  <c r="J263" i="14"/>
  <c r="I263" i="14"/>
  <c r="H263" i="14"/>
  <c r="G263" i="14"/>
  <c r="F263" i="14"/>
  <c r="E263" i="14"/>
  <c r="D263" i="14"/>
  <c r="C263" i="14"/>
  <c r="B263" i="14"/>
  <c r="A263" i="14"/>
  <c r="A840" i="4"/>
  <c r="S262" i="14" l="1"/>
  <c r="R262" i="14"/>
  <c r="Q262" i="14"/>
  <c r="P262" i="14"/>
  <c r="O262" i="14"/>
  <c r="N262" i="14"/>
  <c r="M262" i="14"/>
  <c r="L262" i="14"/>
  <c r="K262" i="14"/>
  <c r="J262" i="14"/>
  <c r="I262" i="14"/>
  <c r="H262" i="14"/>
  <c r="G262" i="14"/>
  <c r="F262" i="14"/>
  <c r="E262" i="14"/>
  <c r="D262" i="14"/>
  <c r="C262" i="14"/>
  <c r="B262" i="14"/>
  <c r="A262" i="14"/>
  <c r="A839" i="4"/>
  <c r="S261" i="14" l="1"/>
  <c r="R261" i="14"/>
  <c r="Q261" i="14"/>
  <c r="P261" i="14"/>
  <c r="O261" i="14"/>
  <c r="N261" i="14"/>
  <c r="M261" i="14"/>
  <c r="L261" i="14"/>
  <c r="K261" i="14"/>
  <c r="J261" i="14"/>
  <c r="I261" i="14"/>
  <c r="H261" i="14"/>
  <c r="G261" i="14"/>
  <c r="F261" i="14"/>
  <c r="E261" i="14"/>
  <c r="D261" i="14"/>
  <c r="C261" i="14"/>
  <c r="B261" i="14"/>
  <c r="A261" i="14"/>
  <c r="A838" i="4"/>
  <c r="S260" i="14" l="1"/>
  <c r="R260" i="14"/>
  <c r="Q260" i="14"/>
  <c r="P260" i="14"/>
  <c r="O260" i="14"/>
  <c r="N260" i="14"/>
  <c r="M260" i="14"/>
  <c r="L260" i="14"/>
  <c r="K260" i="14"/>
  <c r="J260" i="14"/>
  <c r="I260" i="14"/>
  <c r="H260" i="14"/>
  <c r="G260" i="14"/>
  <c r="F260" i="14"/>
  <c r="E260" i="14"/>
  <c r="D260" i="14"/>
  <c r="C260" i="14"/>
  <c r="B260" i="14"/>
  <c r="A260" i="14"/>
  <c r="A837" i="4"/>
  <c r="S257" i="14" l="1"/>
  <c r="S258" i="14"/>
  <c r="S259" i="14"/>
  <c r="R257" i="14"/>
  <c r="R258" i="14"/>
  <c r="R259" i="14"/>
  <c r="Q257" i="14"/>
  <c r="Q258" i="14"/>
  <c r="Q259" i="14"/>
  <c r="P257" i="14"/>
  <c r="P258" i="14"/>
  <c r="P259" i="14"/>
  <c r="O257" i="14"/>
  <c r="O258" i="14"/>
  <c r="O259" i="14"/>
  <c r="N257" i="14"/>
  <c r="N258" i="14"/>
  <c r="N259" i="14"/>
  <c r="M257" i="14"/>
  <c r="M258" i="14"/>
  <c r="M259" i="14"/>
  <c r="L257" i="14"/>
  <c r="L258" i="14"/>
  <c r="L259" i="14"/>
  <c r="K257" i="14"/>
  <c r="K258" i="14"/>
  <c r="K259" i="14"/>
  <c r="J257" i="14"/>
  <c r="J258" i="14"/>
  <c r="J259" i="14"/>
  <c r="I257" i="14"/>
  <c r="I258" i="14"/>
  <c r="I259" i="14"/>
  <c r="H257" i="14"/>
  <c r="H258" i="14"/>
  <c r="H259" i="14"/>
  <c r="G257" i="14"/>
  <c r="G258" i="14"/>
  <c r="G259" i="14"/>
  <c r="F257" i="14"/>
  <c r="F258" i="14"/>
  <c r="F259" i="14"/>
  <c r="E257" i="14"/>
  <c r="E258" i="14"/>
  <c r="E259" i="14"/>
  <c r="D257" i="14"/>
  <c r="D258" i="14"/>
  <c r="D259" i="14"/>
  <c r="C257" i="14"/>
  <c r="C258" i="14"/>
  <c r="C259" i="14"/>
  <c r="B257" i="14"/>
  <c r="B258" i="14"/>
  <c r="B259" i="14"/>
  <c r="A257" i="14"/>
  <c r="A258" i="14" s="1"/>
  <c r="A259" i="14" s="1"/>
  <c r="A834" i="4"/>
  <c r="A835" i="4" s="1"/>
  <c r="A836" i="4" s="1"/>
  <c r="S256" i="14" l="1"/>
  <c r="R256" i="14"/>
  <c r="Q256" i="14"/>
  <c r="P256" i="14"/>
  <c r="O256" i="14"/>
  <c r="N256" i="14"/>
  <c r="M256" i="14"/>
  <c r="L256" i="14"/>
  <c r="K256" i="14"/>
  <c r="J256" i="14"/>
  <c r="I256" i="14"/>
  <c r="H256" i="14"/>
  <c r="G256" i="14"/>
  <c r="F256" i="14"/>
  <c r="E256" i="14"/>
  <c r="D256" i="14"/>
  <c r="C256" i="14"/>
  <c r="B256" i="14"/>
  <c r="A256" i="14"/>
  <c r="A833" i="4"/>
  <c r="S255" i="14" l="1"/>
  <c r="R255" i="14"/>
  <c r="Q255" i="14"/>
  <c r="P255" i="14"/>
  <c r="O255" i="14"/>
  <c r="N255" i="14"/>
  <c r="M255" i="14"/>
  <c r="L255" i="14"/>
  <c r="K255" i="14"/>
  <c r="J255" i="14"/>
  <c r="I255" i="14"/>
  <c r="H255" i="14"/>
  <c r="G255" i="14"/>
  <c r="F255" i="14"/>
  <c r="E255" i="14"/>
  <c r="D255" i="14"/>
  <c r="C255" i="14"/>
  <c r="B255" i="14"/>
  <c r="A255" i="14"/>
  <c r="A832" i="4"/>
  <c r="A831" i="4" l="1"/>
  <c r="S254" i="14"/>
  <c r="R254" i="14"/>
  <c r="Q254" i="14"/>
  <c r="P254" i="14"/>
  <c r="O254" i="14"/>
  <c r="N254" i="14"/>
  <c r="M254" i="14"/>
  <c r="L254" i="14"/>
  <c r="K254" i="14"/>
  <c r="J254" i="14"/>
  <c r="I254" i="14"/>
  <c r="H254" i="14"/>
  <c r="G254" i="14"/>
  <c r="F254" i="14"/>
  <c r="E254" i="14"/>
  <c r="D254" i="14"/>
  <c r="C254" i="14"/>
  <c r="B254" i="14"/>
  <c r="A254" i="14"/>
  <c r="S253" i="14" l="1"/>
  <c r="R253" i="14"/>
  <c r="Q253" i="14"/>
  <c r="P253" i="14"/>
  <c r="O253" i="14"/>
  <c r="N253" i="14"/>
  <c r="M253" i="14"/>
  <c r="L253" i="14"/>
  <c r="K253" i="14"/>
  <c r="J253" i="14"/>
  <c r="I253" i="14"/>
  <c r="H253" i="14"/>
  <c r="G253" i="14"/>
  <c r="F253" i="14"/>
  <c r="E253" i="14"/>
  <c r="D253" i="14"/>
  <c r="C253" i="14"/>
  <c r="B253" i="14"/>
  <c r="A253" i="14"/>
  <c r="A830" i="4"/>
  <c r="S250" i="14" l="1"/>
  <c r="S251" i="14"/>
  <c r="S252" i="14"/>
  <c r="R250" i="14"/>
  <c r="R251" i="14"/>
  <c r="R252" i="14"/>
  <c r="Q250" i="14"/>
  <c r="Q251" i="14"/>
  <c r="Q252" i="14"/>
  <c r="P250" i="14"/>
  <c r="P251" i="14"/>
  <c r="P252" i="14"/>
  <c r="O250" i="14"/>
  <c r="O251" i="14"/>
  <c r="O252" i="14"/>
  <c r="N250" i="14"/>
  <c r="N251" i="14"/>
  <c r="N252" i="14"/>
  <c r="M250" i="14"/>
  <c r="M251" i="14"/>
  <c r="M252" i="14"/>
  <c r="L250" i="14"/>
  <c r="L251" i="14"/>
  <c r="L252" i="14"/>
  <c r="K250" i="14"/>
  <c r="K251" i="14"/>
  <c r="K252" i="14"/>
  <c r="J250" i="14"/>
  <c r="J251" i="14"/>
  <c r="J252" i="14"/>
  <c r="I250" i="14"/>
  <c r="I251" i="14"/>
  <c r="I252" i="14"/>
  <c r="H250" i="14"/>
  <c r="H251" i="14"/>
  <c r="H252" i="14"/>
  <c r="G250" i="14"/>
  <c r="G251" i="14"/>
  <c r="G252" i="14"/>
  <c r="F250" i="14"/>
  <c r="F251" i="14"/>
  <c r="F252" i="14"/>
  <c r="E250" i="14"/>
  <c r="E251" i="14"/>
  <c r="E252" i="14"/>
  <c r="D250" i="14"/>
  <c r="D251" i="14"/>
  <c r="D252" i="14"/>
  <c r="C250" i="14"/>
  <c r="C251" i="14"/>
  <c r="C252" i="14"/>
  <c r="B250" i="14"/>
  <c r="B251" i="14"/>
  <c r="B252" i="14"/>
  <c r="A250" i="14" l="1"/>
  <c r="A251" i="14" s="1"/>
  <c r="A252" i="14" s="1"/>
  <c r="A827" i="4"/>
  <c r="A828" i="4" s="1"/>
  <c r="A829" i="4" s="1"/>
  <c r="S249" i="14" l="1"/>
  <c r="R249" i="14"/>
  <c r="Q249" i="14"/>
  <c r="P249" i="14"/>
  <c r="O249" i="14"/>
  <c r="N249" i="14"/>
  <c r="M249" i="14"/>
  <c r="L249" i="14"/>
  <c r="K249" i="14"/>
  <c r="J249" i="14"/>
  <c r="I249" i="14"/>
  <c r="H249" i="14"/>
  <c r="G249" i="14"/>
  <c r="F249" i="14"/>
  <c r="E249" i="14"/>
  <c r="D249" i="14"/>
  <c r="C249" i="14"/>
  <c r="B249" i="14"/>
  <c r="A249" i="14"/>
  <c r="A826" i="4"/>
  <c r="S248" i="14" l="1"/>
  <c r="R248" i="14"/>
  <c r="Q248" i="14"/>
  <c r="P248" i="14"/>
  <c r="O248" i="14"/>
  <c r="N248" i="14"/>
  <c r="M248" i="14"/>
  <c r="L248" i="14"/>
  <c r="K248" i="14"/>
  <c r="J248" i="14"/>
  <c r="I248" i="14"/>
  <c r="H248" i="14"/>
  <c r="G248" i="14"/>
  <c r="F248" i="14"/>
  <c r="E248" i="14"/>
  <c r="D248" i="14"/>
  <c r="C248" i="14"/>
  <c r="B248" i="14"/>
  <c r="A248" i="14"/>
  <c r="A825" i="4"/>
  <c r="S247" i="14" l="1"/>
  <c r="R247" i="14"/>
  <c r="Q247" i="14"/>
  <c r="P247" i="14"/>
  <c r="O247" i="14"/>
  <c r="N247" i="14"/>
  <c r="M247" i="14"/>
  <c r="L247" i="14"/>
  <c r="K247" i="14"/>
  <c r="J247" i="14"/>
  <c r="I247" i="14"/>
  <c r="H247" i="14"/>
  <c r="G247" i="14"/>
  <c r="F247" i="14"/>
  <c r="E247" i="14"/>
  <c r="D247" i="14"/>
  <c r="C247" i="14"/>
  <c r="B247" i="14"/>
  <c r="A247" i="14"/>
  <c r="A824" i="4"/>
  <c r="S246" i="14" l="1"/>
  <c r="R246" i="14"/>
  <c r="Q246" i="14"/>
  <c r="P246" i="14"/>
  <c r="O246" i="14"/>
  <c r="N246" i="14"/>
  <c r="M246" i="14"/>
  <c r="L246" i="14"/>
  <c r="K246" i="14"/>
  <c r="J246" i="14"/>
  <c r="I246" i="14"/>
  <c r="H246" i="14"/>
  <c r="G246" i="14"/>
  <c r="F246" i="14"/>
  <c r="E246" i="14"/>
  <c r="D246" i="14"/>
  <c r="C246" i="14"/>
  <c r="B246" i="14"/>
  <c r="A246" i="14"/>
  <c r="A823" i="4"/>
  <c r="S243" i="14" l="1"/>
  <c r="S244" i="14"/>
  <c r="S245" i="14"/>
  <c r="R243" i="14"/>
  <c r="R244" i="14"/>
  <c r="R245" i="14"/>
  <c r="Q243" i="14"/>
  <c r="Q244" i="14"/>
  <c r="Q245" i="14"/>
  <c r="P243" i="14"/>
  <c r="P244" i="14"/>
  <c r="P245" i="14"/>
  <c r="O243" i="14"/>
  <c r="O244" i="14"/>
  <c r="O245" i="14"/>
  <c r="N243" i="14"/>
  <c r="N244" i="14"/>
  <c r="N245" i="14"/>
  <c r="M243" i="14"/>
  <c r="M244" i="14"/>
  <c r="M245" i="14"/>
  <c r="L243" i="14"/>
  <c r="L244" i="14"/>
  <c r="L245" i="14"/>
  <c r="K243" i="14"/>
  <c r="K244" i="14"/>
  <c r="K245" i="14"/>
  <c r="J243" i="14"/>
  <c r="J244" i="14"/>
  <c r="J245" i="14"/>
  <c r="I243" i="14"/>
  <c r="I244" i="14"/>
  <c r="I245" i="14"/>
  <c r="H243" i="14"/>
  <c r="H244" i="14"/>
  <c r="H245" i="14"/>
  <c r="G243" i="14"/>
  <c r="G244" i="14"/>
  <c r="G245" i="14"/>
  <c r="F243" i="14"/>
  <c r="F244" i="14"/>
  <c r="F245" i="14"/>
  <c r="E243" i="14"/>
  <c r="E244" i="14"/>
  <c r="E245" i="14"/>
  <c r="D243" i="14"/>
  <c r="D244" i="14"/>
  <c r="D245" i="14"/>
  <c r="C243" i="14"/>
  <c r="C244" i="14"/>
  <c r="C245" i="14"/>
  <c r="B243" i="14"/>
  <c r="B244" i="14"/>
  <c r="B245" i="14"/>
  <c r="A243" i="14"/>
  <c r="A244" i="14" s="1"/>
  <c r="A245" i="14" s="1"/>
  <c r="A820" i="4"/>
  <c r="A821" i="4" s="1"/>
  <c r="A822" i="4" s="1"/>
  <c r="S242" i="14" l="1"/>
  <c r="R242" i="14"/>
  <c r="Q242" i="14"/>
  <c r="P242" i="14"/>
  <c r="O242" i="14"/>
  <c r="N242" i="14"/>
  <c r="M242" i="14"/>
  <c r="L242" i="14"/>
  <c r="K242" i="14"/>
  <c r="J242" i="14"/>
  <c r="I242" i="14"/>
  <c r="H242" i="14"/>
  <c r="G242" i="14"/>
  <c r="F242" i="14"/>
  <c r="E242" i="14"/>
  <c r="D242" i="14"/>
  <c r="C242" i="14"/>
  <c r="B242" i="14"/>
  <c r="A242" i="14"/>
  <c r="A819" i="4"/>
  <c r="S241" i="14" l="1"/>
  <c r="R241" i="14"/>
  <c r="Q241" i="14"/>
  <c r="P241" i="14"/>
  <c r="O241" i="14"/>
  <c r="N241" i="14"/>
  <c r="M241" i="14"/>
  <c r="L241" i="14"/>
  <c r="K241" i="14"/>
  <c r="J241" i="14"/>
  <c r="I241" i="14"/>
  <c r="H241" i="14"/>
  <c r="G241" i="14"/>
  <c r="F241" i="14"/>
  <c r="E241" i="14"/>
  <c r="D241" i="14"/>
  <c r="C241" i="14"/>
  <c r="B241" i="14"/>
  <c r="A241" i="14"/>
  <c r="A818" i="4"/>
  <c r="S240" i="14" l="1"/>
  <c r="R240" i="14"/>
  <c r="Q240" i="14"/>
  <c r="P240" i="14"/>
  <c r="O240" i="14"/>
  <c r="N240" i="14"/>
  <c r="M240" i="14"/>
  <c r="L240" i="14"/>
  <c r="K240" i="14"/>
  <c r="J240" i="14"/>
  <c r="I240" i="14"/>
  <c r="H240" i="14"/>
  <c r="G240" i="14"/>
  <c r="F240" i="14"/>
  <c r="E240" i="14"/>
  <c r="D240" i="14"/>
  <c r="C240" i="14"/>
  <c r="B240" i="14"/>
  <c r="A240" i="14"/>
  <c r="A817" i="4"/>
  <c r="S239" i="14" l="1"/>
  <c r="R239" i="14"/>
  <c r="Q239" i="14"/>
  <c r="P239" i="14"/>
  <c r="O239" i="14"/>
  <c r="N239" i="14"/>
  <c r="M239" i="14"/>
  <c r="L239" i="14"/>
  <c r="K239" i="14"/>
  <c r="J239" i="14"/>
  <c r="I239" i="14"/>
  <c r="H239" i="14"/>
  <c r="G239" i="14"/>
  <c r="F239" i="14"/>
  <c r="E239" i="14"/>
  <c r="D239" i="14"/>
  <c r="C239" i="14"/>
  <c r="B239" i="14"/>
  <c r="A239" i="14"/>
  <c r="A816" i="4"/>
  <c r="S236" i="14" l="1"/>
  <c r="S237" i="14"/>
  <c r="S238" i="14"/>
  <c r="R236" i="14"/>
  <c r="R237" i="14"/>
  <c r="R238" i="14"/>
  <c r="Q236" i="14"/>
  <c r="Q237" i="14"/>
  <c r="Q238" i="14"/>
  <c r="P236" i="14"/>
  <c r="P237" i="14"/>
  <c r="P238" i="14"/>
  <c r="O236" i="14"/>
  <c r="O237" i="14"/>
  <c r="O238" i="14"/>
  <c r="N236" i="14"/>
  <c r="N237" i="14"/>
  <c r="N238" i="14"/>
  <c r="M236" i="14"/>
  <c r="M237" i="14"/>
  <c r="M238" i="14"/>
  <c r="L236" i="14"/>
  <c r="L237" i="14"/>
  <c r="L238" i="14"/>
  <c r="K236" i="14"/>
  <c r="K237" i="14"/>
  <c r="K238" i="14"/>
  <c r="J236" i="14"/>
  <c r="J237" i="14"/>
  <c r="J238" i="14"/>
  <c r="I236" i="14"/>
  <c r="I237" i="14"/>
  <c r="I238" i="14"/>
  <c r="H236" i="14"/>
  <c r="H237" i="14"/>
  <c r="H238" i="14"/>
  <c r="G236" i="14"/>
  <c r="G237" i="14"/>
  <c r="G238" i="14"/>
  <c r="F236" i="14"/>
  <c r="F237" i="14"/>
  <c r="F238" i="14"/>
  <c r="E236" i="14"/>
  <c r="E237" i="14"/>
  <c r="E238" i="14"/>
  <c r="D236" i="14"/>
  <c r="D237" i="14"/>
  <c r="D238" i="14"/>
  <c r="C236" i="14"/>
  <c r="C237" i="14"/>
  <c r="C238" i="14"/>
  <c r="B236" i="14"/>
  <c r="B237" i="14"/>
  <c r="B238" i="14"/>
  <c r="A236" i="14"/>
  <c r="A237" i="14" s="1"/>
  <c r="A238" i="14" s="1"/>
  <c r="A813" i="4"/>
  <c r="A814" i="4" s="1"/>
  <c r="A815" i="4" s="1"/>
  <c r="S235" i="14" l="1"/>
  <c r="R235" i="14"/>
  <c r="Q235" i="14"/>
  <c r="P235" i="14"/>
  <c r="O235" i="14"/>
  <c r="N235" i="14"/>
  <c r="M235" i="14"/>
  <c r="L235" i="14"/>
  <c r="K235" i="14"/>
  <c r="J235" i="14"/>
  <c r="I235" i="14"/>
  <c r="H235" i="14"/>
  <c r="G235" i="14"/>
  <c r="F235" i="14"/>
  <c r="E235" i="14"/>
  <c r="D235" i="14"/>
  <c r="C235" i="14"/>
  <c r="B235" i="14"/>
  <c r="A235" i="14"/>
  <c r="A812" i="4"/>
  <c r="S234" i="14" l="1"/>
  <c r="R234" i="14"/>
  <c r="Q234" i="14"/>
  <c r="P234" i="14"/>
  <c r="O234" i="14"/>
  <c r="N234" i="14"/>
  <c r="M234" i="14"/>
  <c r="L234" i="14"/>
  <c r="K234" i="14"/>
  <c r="J234" i="14"/>
  <c r="I234" i="14"/>
  <c r="H234" i="14"/>
  <c r="G234" i="14"/>
  <c r="F234" i="14"/>
  <c r="E234" i="14"/>
  <c r="D234" i="14"/>
  <c r="C234" i="14"/>
  <c r="B234" i="14"/>
  <c r="A234" i="14"/>
  <c r="A811" i="4"/>
  <c r="S232" i="14" l="1"/>
  <c r="S233" i="14"/>
  <c r="R232" i="14"/>
  <c r="R233" i="14"/>
  <c r="Q232" i="14"/>
  <c r="Q233" i="14"/>
  <c r="P232" i="14"/>
  <c r="P233" i="14"/>
  <c r="O232" i="14"/>
  <c r="O233" i="14"/>
  <c r="N232" i="14"/>
  <c r="N233" i="14"/>
  <c r="M232" i="14"/>
  <c r="M233" i="14"/>
  <c r="L232" i="14"/>
  <c r="L233" i="14"/>
  <c r="K232" i="14"/>
  <c r="K233" i="14"/>
  <c r="J232" i="14"/>
  <c r="J233" i="14"/>
  <c r="I232" i="14"/>
  <c r="I233" i="14"/>
  <c r="H232" i="14"/>
  <c r="H233" i="14"/>
  <c r="G232" i="14"/>
  <c r="G233" i="14"/>
  <c r="F232" i="14"/>
  <c r="F233" i="14"/>
  <c r="E232" i="14"/>
  <c r="E233" i="14"/>
  <c r="D232" i="14"/>
  <c r="D233" i="14"/>
  <c r="C232" i="14"/>
  <c r="C233" i="14"/>
  <c r="B232" i="14"/>
  <c r="B233" i="14"/>
  <c r="A232" i="14"/>
  <c r="A233" i="14" s="1"/>
  <c r="A809" i="4"/>
  <c r="A810" i="4" s="1"/>
  <c r="S229" i="14" l="1"/>
  <c r="S230" i="14"/>
  <c r="S231" i="14"/>
  <c r="R229" i="14"/>
  <c r="R230" i="14"/>
  <c r="R231" i="14"/>
  <c r="Q229" i="14"/>
  <c r="Q230" i="14"/>
  <c r="Q231" i="14"/>
  <c r="P229" i="14"/>
  <c r="P230" i="14"/>
  <c r="P231" i="14"/>
  <c r="O229" i="14"/>
  <c r="O230" i="14"/>
  <c r="O231" i="14"/>
  <c r="N229" i="14"/>
  <c r="N230" i="14"/>
  <c r="N231" i="14"/>
  <c r="M229" i="14"/>
  <c r="M230" i="14"/>
  <c r="M231" i="14"/>
  <c r="L229" i="14"/>
  <c r="L230" i="14"/>
  <c r="L231" i="14"/>
  <c r="K229" i="14"/>
  <c r="K230" i="14"/>
  <c r="K231" i="14"/>
  <c r="J229" i="14"/>
  <c r="J230" i="14"/>
  <c r="J231" i="14"/>
  <c r="I229" i="14"/>
  <c r="I230" i="14"/>
  <c r="I231" i="14"/>
  <c r="H229" i="14"/>
  <c r="H230" i="14"/>
  <c r="H231" i="14"/>
  <c r="G229" i="14"/>
  <c r="G230" i="14"/>
  <c r="G231" i="14"/>
  <c r="F229" i="14"/>
  <c r="F230" i="14"/>
  <c r="F231" i="14"/>
  <c r="E229" i="14"/>
  <c r="E230" i="14"/>
  <c r="E231" i="14"/>
  <c r="D229" i="14"/>
  <c r="D230" i="14"/>
  <c r="D231" i="14"/>
  <c r="C229" i="14"/>
  <c r="C230" i="14"/>
  <c r="C231" i="14"/>
  <c r="B229" i="14"/>
  <c r="B230" i="14"/>
  <c r="B231" i="14"/>
  <c r="A229" i="14"/>
  <c r="A230" i="14" s="1"/>
  <c r="A231" i="14" s="1"/>
  <c r="A806" i="4"/>
  <c r="A807" i="4"/>
  <c r="A808" i="4" s="1"/>
  <c r="S228" i="14" l="1"/>
  <c r="R228" i="14"/>
  <c r="Q228" i="14"/>
  <c r="P228" i="14"/>
  <c r="O228" i="14"/>
  <c r="N228" i="14"/>
  <c r="M228" i="14"/>
  <c r="L228" i="14"/>
  <c r="K228" i="14"/>
  <c r="J228" i="14"/>
  <c r="I228" i="14"/>
  <c r="H228" i="14"/>
  <c r="G228" i="14"/>
  <c r="F228" i="14"/>
  <c r="E228" i="14"/>
  <c r="D228" i="14"/>
  <c r="C228" i="14"/>
  <c r="B228" i="14"/>
  <c r="A228" i="14"/>
  <c r="A805" i="4"/>
  <c r="S227" i="14" l="1"/>
  <c r="R227" i="14"/>
  <c r="Q227" i="14"/>
  <c r="P227" i="14"/>
  <c r="O227" i="14"/>
  <c r="N227" i="14"/>
  <c r="M227" i="14"/>
  <c r="L227" i="14"/>
  <c r="K227" i="14"/>
  <c r="J227" i="14"/>
  <c r="I227" i="14"/>
  <c r="H227" i="14"/>
  <c r="G227" i="14"/>
  <c r="F227" i="14"/>
  <c r="E227" i="14"/>
  <c r="D227" i="14"/>
  <c r="C227" i="14"/>
  <c r="B227" i="14"/>
  <c r="A227" i="14"/>
  <c r="A804" i="4"/>
  <c r="S226" i="14" l="1"/>
  <c r="R226" i="14"/>
  <c r="Q226" i="14"/>
  <c r="P226" i="14"/>
  <c r="O226" i="14"/>
  <c r="N226" i="14"/>
  <c r="M226" i="14"/>
  <c r="L226" i="14"/>
  <c r="K226" i="14"/>
  <c r="J226" i="14"/>
  <c r="I226" i="14"/>
  <c r="H226" i="14"/>
  <c r="G226" i="14"/>
  <c r="F226" i="14"/>
  <c r="E226" i="14"/>
  <c r="D226" i="14"/>
  <c r="C226" i="14"/>
  <c r="B226" i="14"/>
  <c r="A226" i="14"/>
  <c r="A803" i="4"/>
  <c r="S225" i="14" l="1"/>
  <c r="R225" i="14"/>
  <c r="Q225" i="14"/>
  <c r="P225" i="14"/>
  <c r="O225" i="14"/>
  <c r="N225" i="14"/>
  <c r="M225" i="14"/>
  <c r="L225" i="14"/>
  <c r="K225" i="14"/>
  <c r="J225" i="14"/>
  <c r="I225" i="14"/>
  <c r="H225" i="14"/>
  <c r="G225" i="14"/>
  <c r="F225" i="14"/>
  <c r="E225" i="14"/>
  <c r="D225" i="14"/>
  <c r="C225" i="14"/>
  <c r="A802" i="4"/>
  <c r="B225" i="14"/>
  <c r="A225" i="14"/>
  <c r="S222" i="14" l="1"/>
  <c r="S223" i="14"/>
  <c r="S224" i="14"/>
  <c r="R222" i="14"/>
  <c r="R223" i="14"/>
  <c r="R224" i="14"/>
  <c r="Q222" i="14"/>
  <c r="Q223" i="14"/>
  <c r="Q224" i="14"/>
  <c r="P222" i="14"/>
  <c r="P223" i="14"/>
  <c r="P224" i="14"/>
  <c r="O222" i="14"/>
  <c r="O223" i="14"/>
  <c r="O224" i="14"/>
  <c r="N222" i="14"/>
  <c r="N223" i="14"/>
  <c r="N224" i="14"/>
  <c r="M222" i="14"/>
  <c r="M223" i="14"/>
  <c r="M224" i="14"/>
  <c r="L222" i="14"/>
  <c r="L223" i="14"/>
  <c r="L224" i="14"/>
  <c r="K222" i="14"/>
  <c r="K223" i="14"/>
  <c r="K224" i="14"/>
  <c r="J222" i="14"/>
  <c r="J223" i="14"/>
  <c r="J224" i="14"/>
  <c r="I222" i="14"/>
  <c r="I223" i="14"/>
  <c r="I224" i="14"/>
  <c r="H222" i="14"/>
  <c r="H223" i="14"/>
  <c r="H224" i="14"/>
  <c r="G222" i="14"/>
  <c r="G223" i="14"/>
  <c r="G224" i="14"/>
  <c r="F222" i="14"/>
  <c r="F223" i="14"/>
  <c r="F224" i="14"/>
  <c r="E222" i="14"/>
  <c r="E223" i="14"/>
  <c r="E224" i="14"/>
  <c r="D222" i="14"/>
  <c r="D223" i="14"/>
  <c r="D224" i="14"/>
  <c r="C222" i="14"/>
  <c r="C223" i="14"/>
  <c r="C224" i="14"/>
  <c r="B222" i="14"/>
  <c r="B223" i="14"/>
  <c r="B224" i="14"/>
  <c r="A222" i="14"/>
  <c r="A223" i="14" s="1"/>
  <c r="A224" i="14" s="1"/>
  <c r="A799" i="4"/>
  <c r="A800" i="4" s="1"/>
  <c r="A801" i="4" s="1"/>
  <c r="S221" i="14" l="1"/>
  <c r="R221" i="14"/>
  <c r="Q221" i="14"/>
  <c r="P221" i="14"/>
  <c r="O221" i="14"/>
  <c r="N221" i="14"/>
  <c r="M221" i="14"/>
  <c r="L221" i="14"/>
  <c r="K221" i="14"/>
  <c r="J221" i="14"/>
  <c r="I221" i="14"/>
  <c r="H221" i="14"/>
  <c r="G221" i="14"/>
  <c r="F221" i="14"/>
  <c r="E221" i="14"/>
  <c r="D221" i="14"/>
  <c r="C221" i="14"/>
  <c r="B221" i="14"/>
  <c r="A221" i="14"/>
  <c r="A798" i="4"/>
  <c r="S220" i="14" l="1"/>
  <c r="R220" i="14"/>
  <c r="Q220" i="14"/>
  <c r="P220" i="14"/>
  <c r="O220" i="14"/>
  <c r="N220" i="14"/>
  <c r="M220" i="14"/>
  <c r="L220" i="14"/>
  <c r="K220" i="14"/>
  <c r="J220" i="14"/>
  <c r="I220" i="14"/>
  <c r="H220" i="14"/>
  <c r="G220" i="14"/>
  <c r="F220" i="14"/>
  <c r="E220" i="14"/>
  <c r="D220" i="14"/>
  <c r="C220" i="14"/>
  <c r="B220" i="14"/>
  <c r="A220" i="14"/>
  <c r="A797" i="4"/>
  <c r="S219" i="14" l="1"/>
  <c r="R219" i="14"/>
  <c r="Q219" i="14"/>
  <c r="P219" i="14"/>
  <c r="O219" i="14"/>
  <c r="N219" i="14"/>
  <c r="M219" i="14"/>
  <c r="L219" i="14"/>
  <c r="K219" i="14"/>
  <c r="J219" i="14"/>
  <c r="I219" i="14"/>
  <c r="H219" i="14"/>
  <c r="G219" i="14"/>
  <c r="F219" i="14"/>
  <c r="E219" i="14"/>
  <c r="D219" i="14"/>
  <c r="C219" i="14"/>
  <c r="B219" i="14"/>
  <c r="A219" i="14"/>
  <c r="A796" i="4"/>
  <c r="S218" i="14" l="1"/>
  <c r="R218" i="14"/>
  <c r="Q218" i="14"/>
  <c r="P218" i="14"/>
  <c r="O218" i="14"/>
  <c r="N218" i="14"/>
  <c r="M218" i="14"/>
  <c r="L218" i="14"/>
  <c r="K218" i="14"/>
  <c r="J218" i="14"/>
  <c r="I218" i="14"/>
  <c r="H218" i="14"/>
  <c r="G218" i="14"/>
  <c r="F218" i="14"/>
  <c r="E218" i="14"/>
  <c r="D218" i="14"/>
  <c r="C218" i="14"/>
  <c r="B218" i="14"/>
  <c r="A218" i="14"/>
  <c r="A795" i="4"/>
  <c r="S214" i="14" l="1"/>
  <c r="S215" i="14"/>
  <c r="S216" i="14"/>
  <c r="S217" i="14"/>
  <c r="R214" i="14"/>
  <c r="R215" i="14"/>
  <c r="R216" i="14"/>
  <c r="R217" i="14"/>
  <c r="Q214" i="14"/>
  <c r="Q215" i="14"/>
  <c r="Q216" i="14"/>
  <c r="Q217" i="14"/>
  <c r="P214" i="14"/>
  <c r="P215" i="14"/>
  <c r="P216" i="14"/>
  <c r="P217" i="14"/>
  <c r="O214" i="14"/>
  <c r="O215" i="14"/>
  <c r="O216" i="14"/>
  <c r="O217" i="14"/>
  <c r="N214" i="14"/>
  <c r="N215" i="14"/>
  <c r="N216" i="14"/>
  <c r="N217" i="14"/>
  <c r="M214" i="14"/>
  <c r="M215" i="14"/>
  <c r="M216" i="14"/>
  <c r="M217" i="14"/>
  <c r="L214" i="14"/>
  <c r="L215" i="14"/>
  <c r="L216" i="14"/>
  <c r="L217" i="14"/>
  <c r="K214" i="14"/>
  <c r="K215" i="14"/>
  <c r="K216" i="14"/>
  <c r="K217" i="14"/>
  <c r="J214" i="14"/>
  <c r="J215" i="14"/>
  <c r="J216" i="14"/>
  <c r="J217" i="14"/>
  <c r="I214" i="14"/>
  <c r="I215" i="14"/>
  <c r="I216" i="14"/>
  <c r="I217" i="14"/>
  <c r="H214" i="14"/>
  <c r="H215" i="14"/>
  <c r="H216" i="14"/>
  <c r="H217" i="14"/>
  <c r="G214" i="14"/>
  <c r="G215" i="14"/>
  <c r="G216" i="14"/>
  <c r="G217" i="14"/>
  <c r="F214" i="14"/>
  <c r="F215" i="14"/>
  <c r="F216" i="14"/>
  <c r="F217" i="14"/>
  <c r="E214" i="14"/>
  <c r="E215" i="14"/>
  <c r="E216" i="14"/>
  <c r="E217" i="14"/>
  <c r="D214" i="14"/>
  <c r="D215" i="14"/>
  <c r="D216" i="14"/>
  <c r="D217" i="14"/>
  <c r="C214" i="14"/>
  <c r="C215" i="14"/>
  <c r="C216" i="14"/>
  <c r="C217" i="14"/>
  <c r="B214" i="14"/>
  <c r="B215" i="14"/>
  <c r="B216" i="14"/>
  <c r="B217" i="14"/>
  <c r="A214" i="14"/>
  <c r="A215" i="14" s="1"/>
  <c r="A216" i="14" s="1"/>
  <c r="A217" i="14" s="1"/>
  <c r="A791" i="4"/>
  <c r="A792" i="4" s="1"/>
  <c r="A793" i="4" s="1"/>
  <c r="A794" i="4" s="1"/>
  <c r="S213" i="14" l="1"/>
  <c r="R213" i="14"/>
  <c r="Q213" i="14"/>
  <c r="P213" i="14"/>
  <c r="O213" i="14"/>
  <c r="N213" i="14"/>
  <c r="M213" i="14"/>
  <c r="L213" i="14"/>
  <c r="K213" i="14"/>
  <c r="J213" i="14"/>
  <c r="I213" i="14"/>
  <c r="H213" i="14"/>
  <c r="G213" i="14"/>
  <c r="F213" i="14"/>
  <c r="E213" i="14"/>
  <c r="D213" i="14"/>
  <c r="C213" i="14"/>
  <c r="B213" i="14"/>
  <c r="A213" i="14"/>
  <c r="A790" i="4"/>
  <c r="S212" i="14" l="1"/>
  <c r="R212" i="14"/>
  <c r="Q212" i="14"/>
  <c r="P212" i="14"/>
  <c r="O212" i="14"/>
  <c r="N212" i="14"/>
  <c r="M212" i="14"/>
  <c r="L212" i="14"/>
  <c r="K212" i="14"/>
  <c r="J212" i="14"/>
  <c r="I212" i="14"/>
  <c r="H212" i="14"/>
  <c r="G212" i="14"/>
  <c r="F212" i="14"/>
  <c r="E212" i="14"/>
  <c r="D212" i="14"/>
  <c r="C212" i="14"/>
  <c r="B212" i="14"/>
  <c r="A212" i="14"/>
  <c r="A789" i="4"/>
  <c r="S208" i="14" l="1"/>
  <c r="S209" i="14"/>
  <c r="S210" i="14"/>
  <c r="S211" i="14"/>
  <c r="R208" i="14"/>
  <c r="R209" i="14"/>
  <c r="R210" i="14"/>
  <c r="R211" i="14"/>
  <c r="Q208" i="14"/>
  <c r="Q209" i="14"/>
  <c r="Q210" i="14"/>
  <c r="Q211" i="14"/>
  <c r="P208" i="14"/>
  <c r="P209" i="14"/>
  <c r="P210" i="14"/>
  <c r="P211" i="14"/>
  <c r="O208" i="14"/>
  <c r="O209" i="14"/>
  <c r="O210" i="14"/>
  <c r="O211" i="14"/>
  <c r="N208" i="14"/>
  <c r="N209" i="14"/>
  <c r="N210" i="14"/>
  <c r="N211" i="14"/>
  <c r="M208" i="14"/>
  <c r="M209" i="14"/>
  <c r="M210" i="14"/>
  <c r="M211" i="14"/>
  <c r="L208" i="14"/>
  <c r="L209" i="14"/>
  <c r="L210" i="14"/>
  <c r="L211" i="14"/>
  <c r="K208" i="14"/>
  <c r="K209" i="14"/>
  <c r="K210" i="14"/>
  <c r="K211" i="14"/>
  <c r="J208" i="14"/>
  <c r="J209" i="14"/>
  <c r="J210" i="14"/>
  <c r="J211" i="14"/>
  <c r="I208" i="14"/>
  <c r="I209" i="14"/>
  <c r="I210" i="14"/>
  <c r="I211" i="14"/>
  <c r="H208" i="14"/>
  <c r="H209" i="14"/>
  <c r="H210" i="14"/>
  <c r="H211" i="14"/>
  <c r="G208" i="14"/>
  <c r="G209" i="14"/>
  <c r="G210" i="14"/>
  <c r="G211" i="14"/>
  <c r="F208" i="14"/>
  <c r="F209" i="14"/>
  <c r="F210" i="14"/>
  <c r="F211" i="14"/>
  <c r="E208" i="14"/>
  <c r="E209" i="14"/>
  <c r="E210" i="14"/>
  <c r="E211" i="14"/>
  <c r="D208" i="14"/>
  <c r="D209" i="14"/>
  <c r="D210" i="14"/>
  <c r="D211" i="14"/>
  <c r="C208" i="14"/>
  <c r="C209" i="14"/>
  <c r="C210" i="14"/>
  <c r="C211" i="14"/>
  <c r="B208" i="14"/>
  <c r="B209" i="14"/>
  <c r="B210" i="14"/>
  <c r="B211" i="14"/>
  <c r="A208" i="14"/>
  <c r="A209" i="14" s="1"/>
  <c r="A210" i="14" s="1"/>
  <c r="A211" i="14" s="1"/>
  <c r="A785" i="4"/>
  <c r="A786" i="4"/>
  <c r="A787" i="4" s="1"/>
  <c r="A788" i="4" s="1"/>
  <c r="S207" i="14" l="1"/>
  <c r="R207" i="14"/>
  <c r="Q207" i="14"/>
  <c r="P207" i="14"/>
  <c r="O207" i="14"/>
  <c r="N207" i="14"/>
  <c r="M207" i="14"/>
  <c r="L207" i="14"/>
  <c r="K207" i="14"/>
  <c r="J207" i="14"/>
  <c r="I207" i="14"/>
  <c r="H207" i="14"/>
  <c r="G207" i="14"/>
  <c r="F207" i="14"/>
  <c r="E207" i="14"/>
  <c r="D207" i="14"/>
  <c r="C207" i="14"/>
  <c r="B207" i="14"/>
  <c r="A207" i="14"/>
  <c r="A784" i="4"/>
  <c r="S206" i="14" l="1"/>
  <c r="R206" i="14"/>
  <c r="Q206" i="14"/>
  <c r="P206" i="14"/>
  <c r="O206" i="14"/>
  <c r="N206" i="14"/>
  <c r="M206" i="14"/>
  <c r="L206" i="14"/>
  <c r="K206" i="14"/>
  <c r="J206" i="14"/>
  <c r="I206" i="14"/>
  <c r="H206" i="14"/>
  <c r="G206" i="14"/>
  <c r="F206" i="14"/>
  <c r="E206" i="14"/>
  <c r="D206" i="14"/>
  <c r="C206" i="14"/>
  <c r="B206" i="14"/>
  <c r="A206" i="14"/>
  <c r="A783" i="4"/>
  <c r="S205" i="14" l="1"/>
  <c r="R205" i="14"/>
  <c r="Q205" i="14"/>
  <c r="P205" i="14"/>
  <c r="O205" i="14"/>
  <c r="N205" i="14"/>
  <c r="M205" i="14"/>
  <c r="L205" i="14"/>
  <c r="K205" i="14"/>
  <c r="J205" i="14"/>
  <c r="I205" i="14"/>
  <c r="H205" i="14"/>
  <c r="G205" i="14"/>
  <c r="F205" i="14"/>
  <c r="E205" i="14"/>
  <c r="D205" i="14"/>
  <c r="C205" i="14"/>
  <c r="B205" i="14"/>
  <c r="A205" i="14"/>
  <c r="A782" i="4"/>
  <c r="S200" i="14" l="1"/>
  <c r="S201" i="14"/>
  <c r="S202" i="14"/>
  <c r="S203" i="14"/>
  <c r="S204" i="14"/>
  <c r="R200" i="14"/>
  <c r="R201" i="14"/>
  <c r="R202" i="14"/>
  <c r="R203" i="14"/>
  <c r="R204" i="14"/>
  <c r="Q200" i="14"/>
  <c r="Q201" i="14"/>
  <c r="Q202" i="14"/>
  <c r="Q203" i="14"/>
  <c r="Q204" i="14"/>
  <c r="P200" i="14"/>
  <c r="P201" i="14"/>
  <c r="P202" i="14"/>
  <c r="P203" i="14"/>
  <c r="P204" i="14"/>
  <c r="O200" i="14"/>
  <c r="O201" i="14"/>
  <c r="O202" i="14"/>
  <c r="O203" i="14"/>
  <c r="O204" i="14"/>
  <c r="N200" i="14"/>
  <c r="N201" i="14"/>
  <c r="N202" i="14"/>
  <c r="N203" i="14"/>
  <c r="N204" i="14"/>
  <c r="M200" i="14"/>
  <c r="M201" i="14"/>
  <c r="M202" i="14"/>
  <c r="M203" i="14"/>
  <c r="M204" i="14"/>
  <c r="L200" i="14"/>
  <c r="L201" i="14"/>
  <c r="L202" i="14"/>
  <c r="L203" i="14"/>
  <c r="L204" i="14"/>
  <c r="K200" i="14"/>
  <c r="K201" i="14"/>
  <c r="K202" i="14"/>
  <c r="K203" i="14"/>
  <c r="K204" i="14"/>
  <c r="J200" i="14"/>
  <c r="J201" i="14"/>
  <c r="J202" i="14"/>
  <c r="J203" i="14"/>
  <c r="J204" i="14"/>
  <c r="I200" i="14"/>
  <c r="I201" i="14"/>
  <c r="I202" i="14"/>
  <c r="I203" i="14"/>
  <c r="I204" i="14"/>
  <c r="H200" i="14"/>
  <c r="H201" i="14"/>
  <c r="H202" i="14"/>
  <c r="H203" i="14"/>
  <c r="H204" i="14"/>
  <c r="G200" i="14"/>
  <c r="G201" i="14"/>
  <c r="G202" i="14"/>
  <c r="G203" i="14"/>
  <c r="G204" i="14"/>
  <c r="F200" i="14"/>
  <c r="F201" i="14"/>
  <c r="F202" i="14"/>
  <c r="F203" i="14"/>
  <c r="F204" i="14"/>
  <c r="E200" i="14"/>
  <c r="E201" i="14"/>
  <c r="E202" i="14"/>
  <c r="E203" i="14"/>
  <c r="E204" i="14"/>
  <c r="D200" i="14"/>
  <c r="D201" i="14"/>
  <c r="D202" i="14"/>
  <c r="D203" i="14"/>
  <c r="D204" i="14"/>
  <c r="C200" i="14"/>
  <c r="C201" i="14"/>
  <c r="C202" i="14"/>
  <c r="C203" i="14"/>
  <c r="C204" i="14"/>
  <c r="B200" i="14"/>
  <c r="B201" i="14"/>
  <c r="B202" i="14"/>
  <c r="B203" i="14"/>
  <c r="B204" i="14"/>
  <c r="A200" i="14"/>
  <c r="A201" i="14" s="1"/>
  <c r="A202" i="14" s="1"/>
  <c r="A203" i="14" s="1"/>
  <c r="A204" i="14" s="1"/>
  <c r="A781" i="4"/>
  <c r="A777" i="4"/>
  <c r="A778" i="4" s="1"/>
  <c r="A779" i="4" s="1"/>
  <c r="A780" i="4" s="1"/>
  <c r="S199" i="14" l="1"/>
  <c r="R199" i="14"/>
  <c r="Q199" i="14"/>
  <c r="P199" i="14"/>
  <c r="O199" i="14"/>
  <c r="N199" i="14"/>
  <c r="M199" i="14"/>
  <c r="L199" i="14"/>
  <c r="K199" i="14"/>
  <c r="J199" i="14"/>
  <c r="I199" i="14"/>
  <c r="H199" i="14"/>
  <c r="G199" i="14"/>
  <c r="F199" i="14"/>
  <c r="E199" i="14"/>
  <c r="D199" i="14"/>
  <c r="C199" i="14"/>
  <c r="B199" i="14"/>
  <c r="A199" i="14"/>
  <c r="A776" i="4"/>
  <c r="S198" i="14" l="1"/>
  <c r="R198" i="14"/>
  <c r="Q198" i="14"/>
  <c r="P198" i="14"/>
  <c r="O198" i="14"/>
  <c r="N198" i="14"/>
  <c r="M198" i="14"/>
  <c r="L198" i="14"/>
  <c r="K198" i="14"/>
  <c r="J198" i="14"/>
  <c r="I198" i="14"/>
  <c r="H198" i="14"/>
  <c r="G198" i="14"/>
  <c r="F198" i="14"/>
  <c r="E198" i="14"/>
  <c r="D198" i="14"/>
  <c r="C198" i="14"/>
  <c r="B198" i="14"/>
  <c r="A198" i="14"/>
  <c r="A775" i="4"/>
  <c r="S197" i="14" l="1"/>
  <c r="R197" i="14"/>
  <c r="Q197" i="14"/>
  <c r="P197" i="14"/>
  <c r="O197" i="14"/>
  <c r="N197" i="14"/>
  <c r="M197" i="14"/>
  <c r="L197" i="14"/>
  <c r="K197" i="14"/>
  <c r="J197" i="14"/>
  <c r="I197" i="14"/>
  <c r="H197" i="14"/>
  <c r="G197" i="14"/>
  <c r="F197" i="14"/>
  <c r="E197" i="14"/>
  <c r="D197" i="14"/>
  <c r="C197" i="14"/>
  <c r="B197" i="14"/>
  <c r="A197" i="14"/>
  <c r="A774" i="4"/>
  <c r="S194" i="14" l="1"/>
  <c r="S195" i="14"/>
  <c r="S196" i="14"/>
  <c r="R194" i="14"/>
  <c r="R195" i="14"/>
  <c r="R196" i="14"/>
  <c r="Q194" i="14"/>
  <c r="Q195" i="14"/>
  <c r="Q196" i="14"/>
  <c r="P194" i="14"/>
  <c r="P195" i="14"/>
  <c r="P196" i="14"/>
  <c r="O194" i="14"/>
  <c r="O195" i="14"/>
  <c r="O196" i="14"/>
  <c r="N194" i="14"/>
  <c r="N195" i="14"/>
  <c r="N196" i="14"/>
  <c r="M194" i="14"/>
  <c r="M195" i="14"/>
  <c r="M196" i="14"/>
  <c r="L194" i="14"/>
  <c r="L195" i="14"/>
  <c r="L196" i="14"/>
  <c r="K194" i="14"/>
  <c r="K195" i="14"/>
  <c r="K196" i="14"/>
  <c r="J194" i="14"/>
  <c r="J195" i="14"/>
  <c r="J196" i="14"/>
  <c r="I194" i="14"/>
  <c r="I195" i="14"/>
  <c r="I196" i="14"/>
  <c r="H194" i="14"/>
  <c r="H195" i="14"/>
  <c r="H196" i="14"/>
  <c r="G194" i="14"/>
  <c r="G195" i="14"/>
  <c r="G196" i="14"/>
  <c r="F194" i="14"/>
  <c r="F195" i="14"/>
  <c r="F196" i="14"/>
  <c r="E194" i="14"/>
  <c r="E195" i="14"/>
  <c r="E196" i="14"/>
  <c r="D194" i="14"/>
  <c r="D195" i="14"/>
  <c r="D196" i="14"/>
  <c r="C194" i="14"/>
  <c r="C195" i="14"/>
  <c r="C196" i="14"/>
  <c r="B194" i="14"/>
  <c r="B195" i="14"/>
  <c r="B196" i="14"/>
  <c r="A194" i="14"/>
  <c r="A195" i="14" s="1"/>
  <c r="A196" i="14" s="1"/>
  <c r="A771" i="4"/>
  <c r="A772" i="4"/>
  <c r="A773" i="4"/>
  <c r="S193" i="14" l="1"/>
  <c r="R193" i="14"/>
  <c r="Q193" i="14"/>
  <c r="P193" i="14"/>
  <c r="O193" i="14"/>
  <c r="N193" i="14"/>
  <c r="M193" i="14"/>
  <c r="L193" i="14"/>
  <c r="K193" i="14"/>
  <c r="J193" i="14"/>
  <c r="I193" i="14"/>
  <c r="H193" i="14"/>
  <c r="G193" i="14"/>
  <c r="F193" i="14"/>
  <c r="E193" i="14"/>
  <c r="D193" i="14"/>
  <c r="C193" i="14"/>
  <c r="B193" i="14"/>
  <c r="A193" i="14"/>
  <c r="A770" i="4"/>
  <c r="S192" i="14" l="1"/>
  <c r="R192" i="14"/>
  <c r="Q192" i="14"/>
  <c r="P192" i="14"/>
  <c r="O192" i="14"/>
  <c r="N192" i="14"/>
  <c r="M192" i="14"/>
  <c r="L192" i="14"/>
  <c r="K192" i="14"/>
  <c r="J192" i="14"/>
  <c r="I192" i="14"/>
  <c r="H192" i="14"/>
  <c r="G192" i="14"/>
  <c r="F192" i="14"/>
  <c r="E192" i="14"/>
  <c r="D192" i="14"/>
  <c r="C192" i="14"/>
  <c r="B192" i="14"/>
  <c r="A192" i="14"/>
  <c r="A769" i="4"/>
  <c r="S191" i="14" l="1"/>
  <c r="R191" i="14"/>
  <c r="Q191" i="14"/>
  <c r="P191" i="14"/>
  <c r="O191" i="14"/>
  <c r="N191" i="14"/>
  <c r="M191" i="14"/>
  <c r="L191" i="14"/>
  <c r="K191" i="14"/>
  <c r="J191" i="14"/>
  <c r="I191" i="14"/>
  <c r="H191" i="14"/>
  <c r="G191" i="14"/>
  <c r="F191" i="14"/>
  <c r="E191" i="14"/>
  <c r="D191" i="14"/>
  <c r="C191" i="14"/>
  <c r="B191" i="14"/>
  <c r="A191" i="14"/>
  <c r="A768" i="4"/>
  <c r="S190" i="14" l="1"/>
  <c r="R190" i="14"/>
  <c r="Q190" i="14"/>
  <c r="P190" i="14"/>
  <c r="O190" i="14"/>
  <c r="N190" i="14"/>
  <c r="M190" i="14"/>
  <c r="L190" i="14"/>
  <c r="K190" i="14"/>
  <c r="J190" i="14"/>
  <c r="I190" i="14"/>
  <c r="H190" i="14"/>
  <c r="G190" i="14"/>
  <c r="F190" i="14"/>
  <c r="E190" i="14"/>
  <c r="D190" i="14"/>
  <c r="C190" i="14"/>
  <c r="B190" i="14"/>
  <c r="A190" i="14"/>
  <c r="A767" i="4"/>
  <c r="S187" i="14" l="1"/>
  <c r="S188" i="14"/>
  <c r="S189" i="14"/>
  <c r="R187" i="14"/>
  <c r="R188" i="14"/>
  <c r="R189" i="14"/>
  <c r="Q187" i="14"/>
  <c r="Q188" i="14"/>
  <c r="Q189" i="14"/>
  <c r="P187" i="14"/>
  <c r="P188" i="14"/>
  <c r="P189" i="14"/>
  <c r="O187" i="14"/>
  <c r="O188" i="14"/>
  <c r="O189" i="14"/>
  <c r="N187" i="14"/>
  <c r="N188" i="14"/>
  <c r="N189" i="14"/>
  <c r="M187" i="14"/>
  <c r="M188" i="14"/>
  <c r="M189" i="14"/>
  <c r="L187" i="14"/>
  <c r="L188" i="14"/>
  <c r="L189" i="14"/>
  <c r="K187" i="14"/>
  <c r="K188" i="14"/>
  <c r="K189" i="14"/>
  <c r="J187" i="14"/>
  <c r="J188" i="14"/>
  <c r="J189" i="14"/>
  <c r="I187" i="14"/>
  <c r="I188" i="14"/>
  <c r="I189" i="14"/>
  <c r="H187" i="14"/>
  <c r="H188" i="14"/>
  <c r="H189" i="14"/>
  <c r="G187" i="14"/>
  <c r="G188" i="14"/>
  <c r="G189" i="14"/>
  <c r="F187" i="14"/>
  <c r="F188" i="14"/>
  <c r="F189" i="14"/>
  <c r="E187" i="14"/>
  <c r="E188" i="14"/>
  <c r="E189" i="14"/>
  <c r="D187" i="14"/>
  <c r="D188" i="14"/>
  <c r="D189" i="14"/>
  <c r="C187" i="14"/>
  <c r="C188" i="14"/>
  <c r="C189" i="14"/>
  <c r="B187" i="14"/>
  <c r="B188" i="14"/>
  <c r="B189" i="14"/>
  <c r="A187" i="14"/>
  <c r="A188" i="14" s="1"/>
  <c r="A189" i="14" s="1"/>
  <c r="A764" i="4"/>
  <c r="A765" i="4" s="1"/>
  <c r="A766" i="4" s="1"/>
  <c r="S186" i="14" l="1"/>
  <c r="R186" i="14"/>
  <c r="Q186" i="14"/>
  <c r="P186" i="14"/>
  <c r="O186" i="14"/>
  <c r="N186" i="14"/>
  <c r="M186" i="14"/>
  <c r="L186" i="14"/>
  <c r="K186" i="14"/>
  <c r="J186" i="14"/>
  <c r="I186" i="14"/>
  <c r="H186" i="14"/>
  <c r="G186" i="14"/>
  <c r="F186" i="14"/>
  <c r="E186" i="14"/>
  <c r="D186" i="14"/>
  <c r="C186" i="14"/>
  <c r="B186" i="14"/>
  <c r="A186" i="14"/>
  <c r="A763" i="4"/>
  <c r="S185" i="14" l="1"/>
  <c r="R185" i="14"/>
  <c r="Q185" i="14"/>
  <c r="P185" i="14"/>
  <c r="O185" i="14"/>
  <c r="N185" i="14"/>
  <c r="M185" i="14"/>
  <c r="L185" i="14"/>
  <c r="K185" i="14"/>
  <c r="J185" i="14"/>
  <c r="I185" i="14"/>
  <c r="H185" i="14"/>
  <c r="G185" i="14"/>
  <c r="F185" i="14"/>
  <c r="E185" i="14"/>
  <c r="D185" i="14"/>
  <c r="C185" i="14"/>
  <c r="B185" i="14"/>
  <c r="A185" i="14"/>
  <c r="A762" i="4"/>
  <c r="S184" i="14" l="1"/>
  <c r="R184" i="14"/>
  <c r="Q184" i="14"/>
  <c r="P184" i="14"/>
  <c r="O184" i="14"/>
  <c r="N184" i="14"/>
  <c r="M184" i="14"/>
  <c r="L184" i="14"/>
  <c r="K184" i="14"/>
  <c r="J184" i="14"/>
  <c r="I184" i="14"/>
  <c r="H184" i="14"/>
  <c r="G184" i="14"/>
  <c r="F184" i="14"/>
  <c r="E184" i="14"/>
  <c r="D184" i="14"/>
  <c r="C184" i="14"/>
  <c r="B184" i="14"/>
  <c r="A184" i="14"/>
  <c r="A761" i="4"/>
  <c r="S183" i="14" l="1"/>
  <c r="R183" i="14"/>
  <c r="Q183" i="14"/>
  <c r="P183" i="14"/>
  <c r="O183" i="14"/>
  <c r="N183" i="14"/>
  <c r="M183" i="14"/>
  <c r="L183" i="14"/>
  <c r="K183" i="14"/>
  <c r="J183" i="14"/>
  <c r="I183" i="14"/>
  <c r="H183" i="14"/>
  <c r="G183" i="14"/>
  <c r="F183" i="14"/>
  <c r="E183" i="14"/>
  <c r="D183" i="14"/>
  <c r="C183" i="14"/>
  <c r="B183" i="14"/>
  <c r="A183" i="14"/>
  <c r="A760" i="4"/>
  <c r="S182" i="14" l="1"/>
  <c r="R182" i="14"/>
  <c r="Q182" i="14"/>
  <c r="P182" i="14"/>
  <c r="O182" i="14"/>
  <c r="N182" i="14"/>
  <c r="M182" i="14"/>
  <c r="L182" i="14"/>
  <c r="K182" i="14"/>
  <c r="J182" i="14"/>
  <c r="I182" i="14"/>
  <c r="H182" i="14"/>
  <c r="G182" i="14"/>
  <c r="F182" i="14"/>
  <c r="E182" i="14"/>
  <c r="D182" i="14"/>
  <c r="C182" i="14"/>
  <c r="B182" i="14"/>
  <c r="A182" i="14"/>
  <c r="A759" i="4"/>
  <c r="S181" i="14" l="1"/>
  <c r="R181" i="14"/>
  <c r="Q181" i="14"/>
  <c r="P181" i="14"/>
  <c r="O181" i="14"/>
  <c r="N181" i="14"/>
  <c r="M181" i="14"/>
  <c r="L181" i="14"/>
  <c r="K181" i="14"/>
  <c r="J181" i="14"/>
  <c r="I181" i="14"/>
  <c r="H181" i="14"/>
  <c r="G181" i="14"/>
  <c r="F181" i="14"/>
  <c r="E181" i="14"/>
  <c r="D181" i="14"/>
  <c r="C181" i="14"/>
  <c r="B181" i="14"/>
  <c r="A181" i="14"/>
  <c r="A758" i="4"/>
  <c r="S180" i="14" l="1"/>
  <c r="R180" i="14"/>
  <c r="Q180" i="14"/>
  <c r="P180" i="14"/>
  <c r="O180" i="14"/>
  <c r="N180" i="14"/>
  <c r="M180" i="14"/>
  <c r="L180" i="14"/>
  <c r="K180" i="14"/>
  <c r="J180" i="14"/>
  <c r="I180" i="14"/>
  <c r="H180" i="14"/>
  <c r="G180" i="14"/>
  <c r="F180" i="14"/>
  <c r="E180" i="14"/>
  <c r="D180" i="14"/>
  <c r="C180" i="14"/>
  <c r="B180" i="14"/>
  <c r="A180" i="14"/>
  <c r="A757" i="4"/>
  <c r="S179" i="14" l="1"/>
  <c r="R179" i="14"/>
  <c r="Q179" i="14"/>
  <c r="P179" i="14"/>
  <c r="O179" i="14"/>
  <c r="N179" i="14"/>
  <c r="M179" i="14"/>
  <c r="L179" i="14"/>
  <c r="K179" i="14"/>
  <c r="J179" i="14"/>
  <c r="I179" i="14"/>
  <c r="H179" i="14"/>
  <c r="G179" i="14"/>
  <c r="F179" i="14"/>
  <c r="E179" i="14"/>
  <c r="D179" i="14"/>
  <c r="C179" i="14"/>
  <c r="B179" i="14"/>
  <c r="A179" i="14"/>
  <c r="A756" i="4"/>
  <c r="S178" i="14" l="1"/>
  <c r="R178" i="14"/>
  <c r="Q178" i="14"/>
  <c r="P178" i="14"/>
  <c r="O178" i="14"/>
  <c r="N178" i="14"/>
  <c r="M178" i="14"/>
  <c r="L178" i="14"/>
  <c r="K178" i="14"/>
  <c r="J178" i="14"/>
  <c r="I178" i="14"/>
  <c r="H178" i="14"/>
  <c r="G178" i="14"/>
  <c r="F178" i="14"/>
  <c r="E178" i="14"/>
  <c r="D178" i="14"/>
  <c r="C178" i="14"/>
  <c r="B178" i="14"/>
  <c r="A178" i="14"/>
  <c r="A755" i="4"/>
  <c r="S177" i="14" l="1"/>
  <c r="R177" i="14"/>
  <c r="Q177" i="14"/>
  <c r="P177" i="14"/>
  <c r="O177" i="14"/>
  <c r="N177" i="14"/>
  <c r="M177" i="14"/>
  <c r="L177" i="14"/>
  <c r="K177" i="14"/>
  <c r="J177" i="14"/>
  <c r="I177" i="14"/>
  <c r="H177" i="14"/>
  <c r="G177" i="14"/>
  <c r="F177" i="14"/>
  <c r="E177" i="14"/>
  <c r="D177" i="14"/>
  <c r="C177" i="14"/>
  <c r="B177" i="14"/>
  <c r="A177" i="14"/>
  <c r="A754" i="4"/>
  <c r="S176" i="14" l="1"/>
  <c r="R176" i="14"/>
  <c r="Q176" i="14"/>
  <c r="P176" i="14"/>
  <c r="O176" i="14"/>
  <c r="N176" i="14"/>
  <c r="M176" i="14"/>
  <c r="L176" i="14"/>
  <c r="K176" i="14"/>
  <c r="J176" i="14"/>
  <c r="I176" i="14"/>
  <c r="H176" i="14"/>
  <c r="G176" i="14"/>
  <c r="F176" i="14"/>
  <c r="E176" i="14"/>
  <c r="D176" i="14"/>
  <c r="C176" i="14"/>
  <c r="B176" i="14"/>
  <c r="A176" i="14"/>
  <c r="A753" i="4"/>
  <c r="S175" i="14" l="1"/>
  <c r="R175" i="14"/>
  <c r="Q175" i="14"/>
  <c r="P175" i="14"/>
  <c r="O175" i="14"/>
  <c r="N175" i="14"/>
  <c r="M175" i="14"/>
  <c r="L175" i="14"/>
  <c r="K175" i="14"/>
  <c r="J175" i="14"/>
  <c r="I175" i="14"/>
  <c r="H175" i="14"/>
  <c r="G175" i="14"/>
  <c r="F175" i="14"/>
  <c r="E175" i="14"/>
  <c r="D175" i="14"/>
  <c r="C175" i="14"/>
  <c r="B175" i="14"/>
  <c r="A175" i="14"/>
  <c r="A752" i="4"/>
  <c r="S174" i="14" l="1"/>
  <c r="R174" i="14"/>
  <c r="Q174" i="14"/>
  <c r="P174" i="14"/>
  <c r="O174" i="14"/>
  <c r="N174" i="14"/>
  <c r="M174" i="14"/>
  <c r="L174" i="14"/>
  <c r="K174" i="14"/>
  <c r="J174" i="14"/>
  <c r="I174" i="14"/>
  <c r="H174" i="14"/>
  <c r="G174" i="14"/>
  <c r="F174" i="14"/>
  <c r="E174" i="14"/>
  <c r="D174" i="14"/>
  <c r="C174" i="14"/>
  <c r="B174" i="14"/>
  <c r="A174" i="14"/>
  <c r="A751" i="4"/>
  <c r="S173" i="14" l="1"/>
  <c r="R173" i="14"/>
  <c r="Q173" i="14"/>
  <c r="P173" i="14"/>
  <c r="O173" i="14"/>
  <c r="N173" i="14"/>
  <c r="M173" i="14"/>
  <c r="L173" i="14"/>
  <c r="K173" i="14"/>
  <c r="J173" i="14"/>
  <c r="I173" i="14"/>
  <c r="H173" i="14"/>
  <c r="G173" i="14"/>
  <c r="F173" i="14"/>
  <c r="E173" i="14"/>
  <c r="D173" i="14"/>
  <c r="C173" i="14"/>
  <c r="B173" i="14"/>
  <c r="A173" i="14"/>
  <c r="A750" i="4"/>
  <c r="S172" i="14" l="1"/>
  <c r="R172" i="14"/>
  <c r="Q172" i="14"/>
  <c r="P172" i="14"/>
  <c r="O172" i="14"/>
  <c r="N172" i="14"/>
  <c r="M172" i="14"/>
  <c r="L172" i="14"/>
  <c r="K172" i="14"/>
  <c r="J172" i="14"/>
  <c r="I172" i="14"/>
  <c r="H172" i="14"/>
  <c r="G172" i="14"/>
  <c r="F172" i="14"/>
  <c r="E172" i="14"/>
  <c r="D172" i="14"/>
  <c r="C172" i="14"/>
  <c r="B172" i="14"/>
  <c r="A172" i="14"/>
  <c r="A749" i="4"/>
  <c r="A748" i="4" l="1"/>
  <c r="S171" i="14"/>
  <c r="R171" i="14"/>
  <c r="Q171" i="14"/>
  <c r="P171" i="14"/>
  <c r="O171" i="14"/>
  <c r="N171" i="14"/>
  <c r="M171" i="14"/>
  <c r="L171" i="14"/>
  <c r="K171" i="14"/>
  <c r="J171" i="14"/>
  <c r="I171" i="14"/>
  <c r="H171" i="14"/>
  <c r="G171" i="14"/>
  <c r="F171" i="14"/>
  <c r="E171" i="14"/>
  <c r="D171" i="14"/>
  <c r="C171" i="14"/>
  <c r="B171" i="14"/>
  <c r="A171" i="14"/>
  <c r="S170" i="14" l="1"/>
  <c r="R170" i="14"/>
  <c r="Q170" i="14"/>
  <c r="P170" i="14"/>
  <c r="O170" i="14"/>
  <c r="N170" i="14"/>
  <c r="M170" i="14"/>
  <c r="L170" i="14"/>
  <c r="K170" i="14"/>
  <c r="J170" i="14"/>
  <c r="I170" i="14"/>
  <c r="H170" i="14"/>
  <c r="G170" i="14"/>
  <c r="F170" i="14"/>
  <c r="E170" i="14"/>
  <c r="D170" i="14"/>
  <c r="C170" i="14"/>
  <c r="B170" i="14"/>
  <c r="A170" i="14"/>
  <c r="A747" i="4"/>
  <c r="S169" i="14" l="1"/>
  <c r="R169" i="14"/>
  <c r="Q169" i="14"/>
  <c r="P169" i="14"/>
  <c r="O169" i="14"/>
  <c r="N169" i="14"/>
  <c r="M169" i="14"/>
  <c r="L169" i="14"/>
  <c r="K169" i="14"/>
  <c r="J169" i="14"/>
  <c r="I169" i="14"/>
  <c r="H169" i="14"/>
  <c r="G169" i="14"/>
  <c r="F169" i="14"/>
  <c r="E169" i="14"/>
  <c r="D169" i="14"/>
  <c r="C169" i="14"/>
  <c r="B169" i="14"/>
  <c r="A169" i="14"/>
  <c r="A746" i="4"/>
  <c r="S166" i="14" l="1"/>
  <c r="S167" i="14"/>
  <c r="S168" i="14"/>
  <c r="R166" i="14"/>
  <c r="R167" i="14"/>
  <c r="R168" i="14"/>
  <c r="Q166" i="14"/>
  <c r="Q167" i="14"/>
  <c r="Q168" i="14"/>
  <c r="P166" i="14"/>
  <c r="P167" i="14"/>
  <c r="P168" i="14"/>
  <c r="O166" i="14"/>
  <c r="O167" i="14"/>
  <c r="O168" i="14"/>
  <c r="N166" i="14"/>
  <c r="N167" i="14"/>
  <c r="N168" i="14"/>
  <c r="M166" i="14"/>
  <c r="M167" i="14"/>
  <c r="M168" i="14"/>
  <c r="L166" i="14"/>
  <c r="L167" i="14"/>
  <c r="L168" i="14"/>
  <c r="K166" i="14"/>
  <c r="K167" i="14"/>
  <c r="K168" i="14"/>
  <c r="J166" i="14"/>
  <c r="J167" i="14"/>
  <c r="J168" i="14"/>
  <c r="I166" i="14"/>
  <c r="I167" i="14"/>
  <c r="I168" i="14"/>
  <c r="H166" i="14"/>
  <c r="H167" i="14"/>
  <c r="H168" i="14"/>
  <c r="G166" i="14"/>
  <c r="G167" i="14"/>
  <c r="G168" i="14"/>
  <c r="F166" i="14"/>
  <c r="F167" i="14"/>
  <c r="F168" i="14"/>
  <c r="E166" i="14"/>
  <c r="E167" i="14"/>
  <c r="E168" i="14"/>
  <c r="D166" i="14"/>
  <c r="D167" i="14"/>
  <c r="D168" i="14"/>
  <c r="C166" i="14"/>
  <c r="C167" i="14"/>
  <c r="C168" i="14"/>
  <c r="B166" i="14"/>
  <c r="B167" i="14"/>
  <c r="B168" i="14"/>
  <c r="A166" i="14"/>
  <c r="A167" i="14" s="1"/>
  <c r="A168" i="14" s="1"/>
  <c r="A743" i="4"/>
  <c r="A744" i="4" s="1"/>
  <c r="A745" i="4" s="1"/>
  <c r="S165" i="14" l="1"/>
  <c r="R165" i="14"/>
  <c r="Q165" i="14"/>
  <c r="P165" i="14"/>
  <c r="O165" i="14"/>
  <c r="N165" i="14"/>
  <c r="M165" i="14"/>
  <c r="L165" i="14"/>
  <c r="K165" i="14"/>
  <c r="J165" i="14"/>
  <c r="I165" i="14"/>
  <c r="H165" i="14"/>
  <c r="G165" i="14"/>
  <c r="F165" i="14"/>
  <c r="E165" i="14"/>
  <c r="D165" i="14"/>
  <c r="C165" i="14"/>
  <c r="B165" i="14"/>
  <c r="A165" i="14"/>
  <c r="A742" i="4"/>
  <c r="S164" i="14" l="1"/>
  <c r="R164" i="14"/>
  <c r="Q164" i="14"/>
  <c r="P164" i="14"/>
  <c r="O164" i="14"/>
  <c r="N164" i="14"/>
  <c r="M164" i="14"/>
  <c r="L164" i="14"/>
  <c r="K164" i="14"/>
  <c r="J164" i="14"/>
  <c r="I164" i="14"/>
  <c r="H164" i="14"/>
  <c r="G164" i="14"/>
  <c r="F164" i="14"/>
  <c r="E164" i="14"/>
  <c r="D164" i="14"/>
  <c r="C164" i="14"/>
  <c r="B164" i="14"/>
  <c r="A164" i="14"/>
  <c r="A741" i="4"/>
  <c r="S163" i="14" l="1"/>
  <c r="R163" i="14"/>
  <c r="Q163" i="14"/>
  <c r="P163" i="14"/>
  <c r="O163" i="14"/>
  <c r="N163" i="14"/>
  <c r="M163" i="14"/>
  <c r="L163" i="14"/>
  <c r="K163" i="14"/>
  <c r="J163" i="14"/>
  <c r="I163" i="14"/>
  <c r="H163" i="14"/>
  <c r="G163" i="14"/>
  <c r="F163" i="14"/>
  <c r="E163" i="14"/>
  <c r="D163" i="14"/>
  <c r="C163" i="14"/>
  <c r="B163" i="14"/>
  <c r="A163" i="14"/>
  <c r="A740" i="4"/>
  <c r="S162" i="14" l="1"/>
  <c r="R162" i="14"/>
  <c r="Q162" i="14"/>
  <c r="P162" i="14"/>
  <c r="O162" i="14"/>
  <c r="N162" i="14"/>
  <c r="M162" i="14"/>
  <c r="L162" i="14"/>
  <c r="K162" i="14"/>
  <c r="J162" i="14"/>
  <c r="I162" i="14"/>
  <c r="H162" i="14"/>
  <c r="G162" i="14"/>
  <c r="F162" i="14"/>
  <c r="E162" i="14"/>
  <c r="D162" i="14"/>
  <c r="C162" i="14"/>
  <c r="B162" i="14"/>
  <c r="A162" i="14"/>
  <c r="A739" i="4"/>
  <c r="S159" i="14" l="1"/>
  <c r="S160" i="14"/>
  <c r="S161" i="14"/>
  <c r="R159" i="14"/>
  <c r="R160" i="14"/>
  <c r="R161" i="14"/>
  <c r="Q159" i="14"/>
  <c r="Q160" i="14"/>
  <c r="Q161" i="14"/>
  <c r="P159" i="14"/>
  <c r="P160" i="14"/>
  <c r="P161" i="14"/>
  <c r="O159" i="14"/>
  <c r="O160" i="14"/>
  <c r="O161" i="14"/>
  <c r="N159" i="14"/>
  <c r="N160" i="14"/>
  <c r="N161" i="14"/>
  <c r="M159" i="14"/>
  <c r="M160" i="14"/>
  <c r="M161" i="14"/>
  <c r="L159" i="14"/>
  <c r="L160" i="14"/>
  <c r="L161" i="14"/>
  <c r="K159" i="14"/>
  <c r="K160" i="14"/>
  <c r="K161" i="14"/>
  <c r="J159" i="14"/>
  <c r="J160" i="14"/>
  <c r="J161" i="14"/>
  <c r="I159" i="14"/>
  <c r="I160" i="14"/>
  <c r="I161" i="14"/>
  <c r="H159" i="14"/>
  <c r="H160" i="14"/>
  <c r="H161" i="14"/>
  <c r="G159" i="14"/>
  <c r="G160" i="14"/>
  <c r="G161" i="14"/>
  <c r="F159" i="14"/>
  <c r="F160" i="14"/>
  <c r="F161" i="14"/>
  <c r="E159" i="14"/>
  <c r="E160" i="14"/>
  <c r="E161" i="14"/>
  <c r="D159" i="14"/>
  <c r="D160" i="14"/>
  <c r="D161" i="14"/>
  <c r="C159" i="14"/>
  <c r="C160" i="14"/>
  <c r="C161" i="14"/>
  <c r="B159" i="14"/>
  <c r="B160" i="14"/>
  <c r="B161" i="14"/>
  <c r="A159" i="14"/>
  <c r="A160" i="14" s="1"/>
  <c r="A161" i="14" s="1"/>
  <c r="A736" i="4" l="1"/>
  <c r="A737" i="4" s="1"/>
  <c r="A738" i="4" s="1"/>
  <c r="S158" i="14" l="1"/>
  <c r="R158" i="14"/>
  <c r="Q158" i="14"/>
  <c r="P158" i="14"/>
  <c r="O158" i="14"/>
  <c r="N158" i="14"/>
  <c r="M158" i="14"/>
  <c r="L158" i="14"/>
  <c r="K158" i="14"/>
  <c r="J158" i="14"/>
  <c r="I158" i="14"/>
  <c r="H158" i="14"/>
  <c r="G158" i="14"/>
  <c r="F158" i="14"/>
  <c r="E158" i="14"/>
  <c r="D158" i="14"/>
  <c r="C158" i="14"/>
  <c r="B158" i="14"/>
  <c r="A158" i="14"/>
  <c r="A735" i="4"/>
  <c r="S157" i="14" l="1"/>
  <c r="R157" i="14"/>
  <c r="Q157" i="14"/>
  <c r="P157" i="14"/>
  <c r="O157" i="14"/>
  <c r="N157" i="14"/>
  <c r="M157" i="14"/>
  <c r="L157" i="14"/>
  <c r="K157" i="14"/>
  <c r="J157" i="14"/>
  <c r="I157" i="14"/>
  <c r="H157" i="14"/>
  <c r="G157" i="14"/>
  <c r="F157" i="14"/>
  <c r="E157" i="14"/>
  <c r="D157" i="14"/>
  <c r="C157" i="14"/>
  <c r="B157" i="14"/>
  <c r="A157" i="14"/>
  <c r="A734" i="4"/>
  <c r="S156" i="14" l="1"/>
  <c r="R156" i="14"/>
  <c r="Q156" i="14"/>
  <c r="P156" i="14"/>
  <c r="O156" i="14"/>
  <c r="N156" i="14"/>
  <c r="M156" i="14"/>
  <c r="L156" i="14"/>
  <c r="K156" i="14"/>
  <c r="J156" i="14"/>
  <c r="I156" i="14"/>
  <c r="H156" i="14"/>
  <c r="G156" i="14"/>
  <c r="F156" i="14"/>
  <c r="E156" i="14"/>
  <c r="D156" i="14"/>
  <c r="C156" i="14"/>
  <c r="B156" i="14"/>
  <c r="A156" i="14"/>
  <c r="A733" i="4"/>
  <c r="S155" i="14" l="1"/>
  <c r="R155" i="14"/>
  <c r="Q155" i="14"/>
  <c r="P155" i="14"/>
  <c r="O155" i="14"/>
  <c r="N155" i="14"/>
  <c r="M155" i="14"/>
  <c r="L155" i="14"/>
  <c r="K155" i="14"/>
  <c r="J155" i="14"/>
  <c r="I155" i="14"/>
  <c r="H155" i="14"/>
  <c r="G155" i="14"/>
  <c r="F155" i="14"/>
  <c r="E155" i="14"/>
  <c r="D155" i="14"/>
  <c r="C155" i="14"/>
  <c r="B155" i="14"/>
  <c r="A155" i="14"/>
  <c r="A732" i="4"/>
  <c r="S152" i="14" l="1"/>
  <c r="S153" i="14"/>
  <c r="S154" i="14"/>
  <c r="R152" i="14"/>
  <c r="R153" i="14"/>
  <c r="R154" i="14"/>
  <c r="Q152" i="14"/>
  <c r="Q153" i="14"/>
  <c r="Q154" i="14"/>
  <c r="P152" i="14"/>
  <c r="P153" i="14"/>
  <c r="P154" i="14"/>
  <c r="O152" i="14"/>
  <c r="O153" i="14"/>
  <c r="O154" i="14"/>
  <c r="N152" i="14"/>
  <c r="N153" i="14"/>
  <c r="N154" i="14"/>
  <c r="M152" i="14"/>
  <c r="M153" i="14"/>
  <c r="M154" i="14"/>
  <c r="L152" i="14"/>
  <c r="L153" i="14"/>
  <c r="L154" i="14"/>
  <c r="K152" i="14"/>
  <c r="K153" i="14"/>
  <c r="K154" i="14"/>
  <c r="J152" i="14"/>
  <c r="J153" i="14"/>
  <c r="J154" i="14"/>
  <c r="I152" i="14"/>
  <c r="I153" i="14"/>
  <c r="I154" i="14"/>
  <c r="H152" i="14"/>
  <c r="H153" i="14"/>
  <c r="H154" i="14"/>
  <c r="G152" i="14"/>
  <c r="G153" i="14"/>
  <c r="G154" i="14"/>
  <c r="F152" i="14"/>
  <c r="F153" i="14"/>
  <c r="F154" i="14"/>
  <c r="E152" i="14"/>
  <c r="E153" i="14"/>
  <c r="E154" i="14"/>
  <c r="D152" i="14"/>
  <c r="D153" i="14"/>
  <c r="D154" i="14"/>
  <c r="C152" i="14"/>
  <c r="C153" i="14"/>
  <c r="C154" i="14"/>
  <c r="B152" i="14"/>
  <c r="B153" i="14"/>
  <c r="B154" i="14"/>
  <c r="A152" i="14"/>
  <c r="A153" i="14" s="1"/>
  <c r="A154" i="14" s="1"/>
  <c r="A729" i="4"/>
  <c r="A730" i="4"/>
  <c r="A731" i="4"/>
  <c r="S150" i="14" l="1"/>
  <c r="S151" i="14"/>
  <c r="R150" i="14"/>
  <c r="R151" i="14"/>
  <c r="Q150" i="14"/>
  <c r="Q151" i="14"/>
  <c r="P150" i="14"/>
  <c r="P151" i="14"/>
  <c r="O150" i="14"/>
  <c r="O151" i="14"/>
  <c r="N150" i="14"/>
  <c r="N151" i="14"/>
  <c r="M150" i="14"/>
  <c r="M151" i="14"/>
  <c r="L150" i="14"/>
  <c r="L151" i="14"/>
  <c r="K150" i="14"/>
  <c r="K151" i="14"/>
  <c r="J150" i="14"/>
  <c r="J151" i="14"/>
  <c r="I150" i="14"/>
  <c r="I151" i="14"/>
  <c r="H150" i="14"/>
  <c r="H151" i="14"/>
  <c r="G150" i="14"/>
  <c r="G151" i="14"/>
  <c r="F150" i="14"/>
  <c r="F151" i="14"/>
  <c r="E150" i="14"/>
  <c r="E151" i="14"/>
  <c r="D150" i="14"/>
  <c r="D151" i="14"/>
  <c r="C150" i="14"/>
  <c r="C151" i="14"/>
  <c r="B150" i="14"/>
  <c r="B151" i="14"/>
  <c r="A150" i="14"/>
  <c r="A151" i="14" s="1"/>
  <c r="A727" i="4"/>
  <c r="A728" i="4" s="1"/>
  <c r="S149" i="14" l="1"/>
  <c r="R149" i="14"/>
  <c r="Q149" i="14"/>
  <c r="P149" i="14"/>
  <c r="O149" i="14"/>
  <c r="N149" i="14"/>
  <c r="M149" i="14"/>
  <c r="L149" i="14"/>
  <c r="K149" i="14"/>
  <c r="J149" i="14"/>
  <c r="I149" i="14"/>
  <c r="H149" i="14"/>
  <c r="G149" i="14"/>
  <c r="F149" i="14"/>
  <c r="E149" i="14"/>
  <c r="D149" i="14"/>
  <c r="C149" i="14"/>
  <c r="B149" i="14"/>
  <c r="A149" i="14"/>
  <c r="A726" i="4"/>
  <c r="S148" i="14" l="1"/>
  <c r="R148" i="14"/>
  <c r="Q148" i="14"/>
  <c r="O148" i="14"/>
  <c r="P148" i="14"/>
  <c r="N148" i="14"/>
  <c r="M148" i="14"/>
  <c r="L148" i="14"/>
  <c r="K148" i="14"/>
  <c r="J148" i="14"/>
  <c r="I148" i="14"/>
  <c r="H148" i="14"/>
  <c r="G148" i="14"/>
  <c r="F148" i="14"/>
  <c r="E148" i="14"/>
  <c r="D148" i="14"/>
  <c r="C148" i="14"/>
  <c r="B148" i="14"/>
  <c r="A148" i="14"/>
  <c r="A725" i="4"/>
  <c r="S141" i="14" l="1"/>
  <c r="S142" i="14"/>
  <c r="S143" i="14"/>
  <c r="S144" i="14"/>
  <c r="S145" i="14"/>
  <c r="S146" i="14"/>
  <c r="S147" i="14"/>
  <c r="R141" i="14"/>
  <c r="R142" i="14"/>
  <c r="R143" i="14"/>
  <c r="R144" i="14"/>
  <c r="R145" i="14"/>
  <c r="R146" i="14"/>
  <c r="R147" i="14"/>
  <c r="Q141" i="14"/>
  <c r="Q142" i="14"/>
  <c r="Q143" i="14"/>
  <c r="Q144" i="14"/>
  <c r="Q145" i="14"/>
  <c r="Q146" i="14"/>
  <c r="Q147" i="14"/>
  <c r="P141" i="14"/>
  <c r="P142" i="14"/>
  <c r="P143" i="14"/>
  <c r="P144" i="14"/>
  <c r="P145" i="14"/>
  <c r="P146" i="14"/>
  <c r="P147" i="14"/>
  <c r="O141" i="14"/>
  <c r="O142" i="14"/>
  <c r="O143" i="14"/>
  <c r="O144" i="14"/>
  <c r="O145" i="14"/>
  <c r="O146" i="14"/>
  <c r="O147" i="14"/>
  <c r="N141" i="14"/>
  <c r="N142" i="14"/>
  <c r="N143" i="14"/>
  <c r="N144" i="14"/>
  <c r="N145" i="14"/>
  <c r="N146" i="14"/>
  <c r="N147" i="14"/>
  <c r="M141" i="14"/>
  <c r="M142" i="14"/>
  <c r="M143" i="14"/>
  <c r="M144" i="14"/>
  <c r="M145" i="14"/>
  <c r="M146" i="14"/>
  <c r="M147" i="14"/>
  <c r="L141" i="14"/>
  <c r="L142" i="14"/>
  <c r="L143" i="14"/>
  <c r="L144" i="14"/>
  <c r="L145" i="14"/>
  <c r="L146" i="14"/>
  <c r="L147" i="14"/>
  <c r="K141" i="14"/>
  <c r="K142" i="14"/>
  <c r="K143" i="14"/>
  <c r="K144" i="14"/>
  <c r="K145" i="14"/>
  <c r="K146" i="14"/>
  <c r="K147" i="14"/>
  <c r="J141" i="14"/>
  <c r="J142" i="14"/>
  <c r="J143" i="14"/>
  <c r="J144" i="14"/>
  <c r="J145" i="14"/>
  <c r="J146" i="14"/>
  <c r="J147" i="14"/>
  <c r="I141" i="14"/>
  <c r="I142" i="14"/>
  <c r="I143" i="14"/>
  <c r="I144" i="14"/>
  <c r="I145" i="14"/>
  <c r="I146" i="14"/>
  <c r="I147" i="14"/>
  <c r="H141" i="14"/>
  <c r="H142" i="14"/>
  <c r="H143" i="14"/>
  <c r="H144" i="14"/>
  <c r="H145" i="14"/>
  <c r="H146" i="14"/>
  <c r="H147" i="14"/>
  <c r="G141" i="14"/>
  <c r="G142" i="14"/>
  <c r="G143" i="14"/>
  <c r="G144" i="14"/>
  <c r="G145" i="14"/>
  <c r="G146" i="14"/>
  <c r="G147" i="14"/>
  <c r="F142" i="14"/>
  <c r="F143" i="14"/>
  <c r="F144" i="14"/>
  <c r="F145" i="14"/>
  <c r="F146" i="14"/>
  <c r="F147" i="14"/>
  <c r="E142" i="14"/>
  <c r="E143" i="14"/>
  <c r="E144" i="14"/>
  <c r="E145" i="14"/>
  <c r="E146" i="14"/>
  <c r="E147" i="14"/>
  <c r="D142" i="14"/>
  <c r="D143" i="14"/>
  <c r="D144" i="14"/>
  <c r="D145" i="14"/>
  <c r="D146" i="14"/>
  <c r="D147" i="14"/>
  <c r="C142" i="14"/>
  <c r="C143" i="14"/>
  <c r="C144" i="14"/>
  <c r="C145" i="14"/>
  <c r="C146" i="14"/>
  <c r="C147" i="14"/>
  <c r="B142" i="14"/>
  <c r="B143" i="14"/>
  <c r="B144" i="14"/>
  <c r="B145" i="14"/>
  <c r="B146" i="14"/>
  <c r="B147" i="14"/>
  <c r="A145" i="14"/>
  <c r="A146" i="14" s="1"/>
  <c r="A147" i="14" s="1"/>
  <c r="A722" i="4"/>
  <c r="A723" i="4" s="1"/>
  <c r="A724" i="4" s="1"/>
  <c r="A144" i="14" l="1"/>
  <c r="A721" i="4"/>
  <c r="A143" i="14" l="1"/>
  <c r="A720" i="4"/>
  <c r="S139" i="14" l="1"/>
  <c r="S140" i="14"/>
  <c r="A142" i="14"/>
  <c r="A719" i="4"/>
  <c r="F141" i="14" l="1"/>
  <c r="E141" i="14"/>
  <c r="D141" i="14"/>
  <c r="C141" i="14"/>
  <c r="B141" i="14"/>
  <c r="A141" i="14"/>
  <c r="A718" i="4"/>
  <c r="S138" i="14" l="1"/>
  <c r="R138" i="14"/>
  <c r="R139" i="14"/>
  <c r="R140" i="14"/>
  <c r="Q138" i="14"/>
  <c r="Q139" i="14"/>
  <c r="Q140" i="14"/>
  <c r="P138" i="14"/>
  <c r="P139" i="14"/>
  <c r="P140" i="14"/>
  <c r="O138" i="14"/>
  <c r="O139" i="14"/>
  <c r="O140" i="14"/>
  <c r="N138" i="14"/>
  <c r="N139" i="14"/>
  <c r="N140" i="14"/>
  <c r="M138" i="14"/>
  <c r="M139" i="14"/>
  <c r="M140" i="14"/>
  <c r="L138" i="14"/>
  <c r="L139" i="14"/>
  <c r="L140" i="14"/>
  <c r="K138" i="14"/>
  <c r="K139" i="14"/>
  <c r="K140" i="14"/>
  <c r="J138" i="14"/>
  <c r="J139" i="14"/>
  <c r="J140" i="14"/>
  <c r="I138" i="14"/>
  <c r="I139" i="14"/>
  <c r="I140" i="14"/>
  <c r="H138" i="14"/>
  <c r="H139" i="14"/>
  <c r="H140" i="14"/>
  <c r="G138" i="14"/>
  <c r="G139" i="14"/>
  <c r="G140" i="14"/>
  <c r="F138" i="14"/>
  <c r="F139" i="14"/>
  <c r="F140" i="14"/>
  <c r="E138" i="14"/>
  <c r="E139" i="14"/>
  <c r="E140" i="14"/>
  <c r="D138" i="14"/>
  <c r="D139" i="14"/>
  <c r="D140" i="14"/>
  <c r="C138" i="14"/>
  <c r="C139" i="14"/>
  <c r="C140" i="14"/>
  <c r="B138" i="14"/>
  <c r="B139" i="14"/>
  <c r="B140" i="14"/>
  <c r="A138" i="14"/>
  <c r="A139" i="14" s="1"/>
  <c r="A140" i="14" s="1"/>
  <c r="A715" i="4"/>
  <c r="A716" i="4"/>
  <c r="A717" i="4" s="1"/>
  <c r="S137" i="14" l="1"/>
  <c r="R137" i="14"/>
  <c r="Q137" i="14"/>
  <c r="P137" i="14"/>
  <c r="O137" i="14"/>
  <c r="N137" i="14"/>
  <c r="M137" i="14"/>
  <c r="L137" i="14"/>
  <c r="K137" i="14"/>
  <c r="J137" i="14"/>
  <c r="I137" i="14"/>
  <c r="H137" i="14"/>
  <c r="G137" i="14"/>
  <c r="F137" i="14"/>
  <c r="E137" i="14"/>
  <c r="D137" i="14"/>
  <c r="C137" i="14"/>
  <c r="B137" i="14"/>
  <c r="A137" i="14"/>
  <c r="A714" i="4"/>
  <c r="S136" i="14" l="1"/>
  <c r="R136" i="14"/>
  <c r="Q136" i="14"/>
  <c r="P136" i="14"/>
  <c r="O136" i="14"/>
  <c r="N136" i="14"/>
  <c r="M136" i="14"/>
  <c r="L136" i="14"/>
  <c r="K136" i="14"/>
  <c r="J136" i="14"/>
  <c r="I136" i="14"/>
  <c r="H136" i="14"/>
  <c r="G136" i="14"/>
  <c r="F136" i="14"/>
  <c r="E136" i="14"/>
  <c r="D136" i="14"/>
  <c r="C136" i="14"/>
  <c r="B136" i="14"/>
  <c r="A136" i="14"/>
  <c r="A713" i="4"/>
  <c r="S135" i="14" l="1"/>
  <c r="R135" i="14"/>
  <c r="Q135" i="14"/>
  <c r="P135" i="14"/>
  <c r="O135" i="14"/>
  <c r="N135" i="14"/>
  <c r="M135" i="14"/>
  <c r="L135" i="14"/>
  <c r="K135" i="14"/>
  <c r="J135" i="14"/>
  <c r="I135" i="14"/>
  <c r="H135" i="14"/>
  <c r="G135" i="14"/>
  <c r="F135" i="14"/>
  <c r="E135" i="14"/>
  <c r="D135" i="14"/>
  <c r="C135" i="14"/>
  <c r="B135" i="14"/>
  <c r="A135" i="14"/>
  <c r="A712" i="4"/>
  <c r="S134" i="14" l="1"/>
  <c r="R134" i="14"/>
  <c r="Q134" i="14"/>
  <c r="P134" i="14"/>
  <c r="O134" i="14"/>
  <c r="N134" i="14"/>
  <c r="M134" i="14"/>
  <c r="L134" i="14"/>
  <c r="K134" i="14"/>
  <c r="J134" i="14"/>
  <c r="I134" i="14"/>
  <c r="H134" i="14"/>
  <c r="G134" i="14"/>
  <c r="F134" i="14"/>
  <c r="E134" i="14"/>
  <c r="D134" i="14"/>
  <c r="C134" i="14"/>
  <c r="B134" i="14"/>
  <c r="A134" i="14"/>
  <c r="A711" i="4"/>
  <c r="S131" i="14" l="1"/>
  <c r="S132" i="14"/>
  <c r="S133" i="14"/>
  <c r="R131" i="14"/>
  <c r="R132" i="14"/>
  <c r="R133" i="14"/>
  <c r="Q131" i="14"/>
  <c r="Q132" i="14"/>
  <c r="Q133" i="14"/>
  <c r="P131" i="14"/>
  <c r="P132" i="14"/>
  <c r="P133" i="14"/>
  <c r="O131" i="14"/>
  <c r="O132" i="14"/>
  <c r="O133" i="14"/>
  <c r="N131" i="14"/>
  <c r="N132" i="14"/>
  <c r="N133" i="14"/>
  <c r="M131" i="14"/>
  <c r="M132" i="14"/>
  <c r="M133" i="14"/>
  <c r="L131" i="14"/>
  <c r="L132" i="14"/>
  <c r="L133" i="14"/>
  <c r="K131" i="14"/>
  <c r="K132" i="14"/>
  <c r="K133" i="14"/>
  <c r="J131" i="14"/>
  <c r="J132" i="14"/>
  <c r="J133" i="14"/>
  <c r="I131" i="14"/>
  <c r="I132" i="14"/>
  <c r="I133" i="14"/>
  <c r="H131" i="14"/>
  <c r="H132" i="14"/>
  <c r="H133" i="14"/>
  <c r="G131" i="14"/>
  <c r="G132" i="14"/>
  <c r="G133" i="14"/>
  <c r="F131" i="14"/>
  <c r="F132" i="14"/>
  <c r="F133" i="14"/>
  <c r="E131" i="14"/>
  <c r="E132" i="14"/>
  <c r="E133" i="14"/>
  <c r="D131" i="14"/>
  <c r="D132" i="14"/>
  <c r="D133" i="14"/>
  <c r="C131" i="14"/>
  <c r="C132" i="14"/>
  <c r="C133" i="14"/>
  <c r="B131" i="14"/>
  <c r="B132" i="14"/>
  <c r="B133" i="14"/>
  <c r="A131" i="14"/>
  <c r="A132" i="14" s="1"/>
  <c r="A133" i="14" s="1"/>
  <c r="A708" i="4"/>
  <c r="A709" i="4" s="1"/>
  <c r="A710" i="4" s="1"/>
  <c r="S130" i="14" l="1"/>
  <c r="R130" i="14"/>
  <c r="Q130" i="14"/>
  <c r="P130" i="14"/>
  <c r="O130" i="14"/>
  <c r="N130" i="14"/>
  <c r="M130" i="14"/>
  <c r="L130" i="14"/>
  <c r="K130" i="14"/>
  <c r="J130" i="14"/>
  <c r="I130" i="14"/>
  <c r="H130" i="14"/>
  <c r="G130" i="14"/>
  <c r="F130" i="14"/>
  <c r="E130" i="14"/>
  <c r="D130" i="14"/>
  <c r="C130" i="14"/>
  <c r="B130" i="14"/>
  <c r="A130" i="14"/>
  <c r="A707" i="4"/>
  <c r="S129" i="14" l="1"/>
  <c r="R129" i="14"/>
  <c r="Q129" i="14"/>
  <c r="P129" i="14"/>
  <c r="O129" i="14"/>
  <c r="N129" i="14"/>
  <c r="M129" i="14"/>
  <c r="L129" i="14"/>
  <c r="K129" i="14"/>
  <c r="J129" i="14"/>
  <c r="I129" i="14"/>
  <c r="H129" i="14"/>
  <c r="G129" i="14"/>
  <c r="F129" i="14"/>
  <c r="E129" i="14"/>
  <c r="D129" i="14"/>
  <c r="C129" i="14"/>
  <c r="B129" i="14"/>
  <c r="A129" i="14"/>
  <c r="A706" i="4"/>
  <c r="S128" i="14" l="1"/>
  <c r="R128" i="14"/>
  <c r="Q128" i="14"/>
  <c r="P128" i="14"/>
  <c r="O128" i="14"/>
  <c r="N128" i="14"/>
  <c r="M128" i="14"/>
  <c r="L128" i="14"/>
  <c r="K128" i="14"/>
  <c r="J128" i="14"/>
  <c r="I128" i="14"/>
  <c r="H128" i="14"/>
  <c r="G128" i="14"/>
  <c r="F128" i="14"/>
  <c r="E128" i="14"/>
  <c r="D128" i="14"/>
  <c r="C128" i="14"/>
  <c r="B128" i="14"/>
  <c r="A128" i="14"/>
  <c r="A705" i="4"/>
  <c r="S127" i="14" l="1"/>
  <c r="R127" i="14"/>
  <c r="Q127" i="14"/>
  <c r="P127" i="14"/>
  <c r="O127" i="14"/>
  <c r="N127" i="14"/>
  <c r="M127" i="14"/>
  <c r="L127" i="14"/>
  <c r="K127" i="14"/>
  <c r="J127" i="14"/>
  <c r="I127" i="14"/>
  <c r="H127" i="14"/>
  <c r="G127" i="14"/>
  <c r="F127" i="14"/>
  <c r="E127" i="14"/>
  <c r="D127" i="14"/>
  <c r="C127" i="14"/>
  <c r="B127" i="14"/>
  <c r="A127" i="14"/>
  <c r="A704" i="4"/>
  <c r="S124" i="14" l="1"/>
  <c r="S125" i="14"/>
  <c r="S126" i="14"/>
  <c r="R124" i="14"/>
  <c r="R125" i="14"/>
  <c r="R126" i="14"/>
  <c r="Q124" i="14"/>
  <c r="Q125" i="14"/>
  <c r="Q126" i="14"/>
  <c r="P124" i="14"/>
  <c r="P125" i="14"/>
  <c r="P126" i="14"/>
  <c r="O124" i="14"/>
  <c r="O125" i="14"/>
  <c r="O126" i="14"/>
  <c r="N124" i="14"/>
  <c r="N125" i="14"/>
  <c r="N126" i="14"/>
  <c r="M124" i="14"/>
  <c r="M125" i="14"/>
  <c r="M126" i="14"/>
  <c r="L124" i="14"/>
  <c r="L125" i="14"/>
  <c r="L126" i="14"/>
  <c r="K124" i="14"/>
  <c r="K125" i="14"/>
  <c r="K126" i="14"/>
  <c r="J124" i="14"/>
  <c r="J125" i="14"/>
  <c r="J126" i="14"/>
  <c r="I124" i="14"/>
  <c r="I125" i="14"/>
  <c r="I126" i="14"/>
  <c r="H124" i="14"/>
  <c r="H125" i="14"/>
  <c r="H126" i="14"/>
  <c r="G124" i="14"/>
  <c r="G125" i="14"/>
  <c r="G126" i="14"/>
  <c r="F124" i="14"/>
  <c r="F125" i="14"/>
  <c r="F126" i="14"/>
  <c r="E124" i="14"/>
  <c r="E125" i="14"/>
  <c r="E126" i="14"/>
  <c r="D124" i="14"/>
  <c r="D125" i="14"/>
  <c r="D126" i="14"/>
  <c r="C124" i="14"/>
  <c r="C125" i="14"/>
  <c r="C126" i="14"/>
  <c r="B124" i="14"/>
  <c r="B125" i="14"/>
  <c r="B126" i="14"/>
  <c r="A124" i="14"/>
  <c r="A125" i="14" s="1"/>
  <c r="A126" i="14" s="1"/>
  <c r="A701" i="4"/>
  <c r="A702" i="4"/>
  <c r="A703" i="4" s="1"/>
  <c r="S123" i="14" l="1"/>
  <c r="R123" i="14"/>
  <c r="Q123" i="14"/>
  <c r="P123" i="14"/>
  <c r="O123" i="14"/>
  <c r="N123" i="14"/>
  <c r="M123" i="14"/>
  <c r="L123" i="14"/>
  <c r="K123" i="14"/>
  <c r="J123" i="14"/>
  <c r="I123" i="14"/>
  <c r="H123" i="14"/>
  <c r="G123" i="14"/>
  <c r="F123" i="14"/>
  <c r="E123" i="14"/>
  <c r="D123" i="14"/>
  <c r="C123" i="14"/>
  <c r="B123" i="14"/>
  <c r="A123" i="14"/>
  <c r="A700" i="4"/>
  <c r="S122" i="14" l="1"/>
  <c r="R122" i="14"/>
  <c r="Q122" i="14"/>
  <c r="P122" i="14"/>
  <c r="O122" i="14"/>
  <c r="N122" i="14"/>
  <c r="M122" i="14"/>
  <c r="L122" i="14"/>
  <c r="K122" i="14"/>
  <c r="J122" i="14"/>
  <c r="I122" i="14"/>
  <c r="H122" i="14"/>
  <c r="G122" i="14"/>
  <c r="F122" i="14"/>
  <c r="E122" i="14"/>
  <c r="D122" i="14"/>
  <c r="C122" i="14"/>
  <c r="B122" i="14"/>
  <c r="A122" i="14"/>
  <c r="A699" i="4"/>
  <c r="S121" i="14" l="1"/>
  <c r="R121" i="14"/>
  <c r="Q121" i="14"/>
  <c r="P121" i="14"/>
  <c r="O121" i="14"/>
  <c r="N121" i="14"/>
  <c r="M121" i="14"/>
  <c r="L121" i="14"/>
  <c r="K121" i="14"/>
  <c r="J121" i="14"/>
  <c r="I121" i="14"/>
  <c r="H121" i="14"/>
  <c r="G121" i="14"/>
  <c r="F121" i="14"/>
  <c r="E121" i="14"/>
  <c r="D121" i="14"/>
  <c r="C121" i="14"/>
  <c r="B121" i="14"/>
  <c r="A121" i="14"/>
  <c r="A698" i="4"/>
  <c r="S120" i="14" l="1"/>
  <c r="R120" i="14"/>
  <c r="Q120" i="14"/>
  <c r="P120" i="14"/>
  <c r="O120" i="14"/>
  <c r="N120" i="14"/>
  <c r="M120" i="14"/>
  <c r="L120" i="14"/>
  <c r="K120" i="14"/>
  <c r="J120" i="14"/>
  <c r="I120" i="14"/>
  <c r="H120" i="14"/>
  <c r="G120" i="14"/>
  <c r="F120" i="14"/>
  <c r="E120" i="14"/>
  <c r="D120" i="14"/>
  <c r="C120" i="14"/>
  <c r="B120" i="14"/>
  <c r="A120" i="14"/>
  <c r="A697" i="4"/>
  <c r="S117" i="14" l="1"/>
  <c r="S118" i="14"/>
  <c r="S119" i="14"/>
  <c r="R117" i="14"/>
  <c r="R118" i="14"/>
  <c r="R119" i="14"/>
  <c r="Q117" i="14"/>
  <c r="Q118" i="14"/>
  <c r="Q119" i="14"/>
  <c r="P117" i="14"/>
  <c r="P118" i="14"/>
  <c r="P119" i="14"/>
  <c r="O117" i="14"/>
  <c r="O118" i="14"/>
  <c r="O119" i="14"/>
  <c r="N117" i="14"/>
  <c r="N118" i="14"/>
  <c r="N119" i="14"/>
  <c r="M117" i="14"/>
  <c r="M118" i="14"/>
  <c r="M119" i="14"/>
  <c r="L117" i="14"/>
  <c r="L118" i="14"/>
  <c r="L119" i="14"/>
  <c r="K117" i="14"/>
  <c r="K118" i="14"/>
  <c r="K119" i="14"/>
  <c r="J117" i="14"/>
  <c r="J118" i="14"/>
  <c r="J119" i="14"/>
  <c r="I117" i="14"/>
  <c r="I118" i="14"/>
  <c r="I119" i="14"/>
  <c r="H117" i="14"/>
  <c r="H118" i="14"/>
  <c r="H119" i="14"/>
  <c r="G117" i="14"/>
  <c r="G118" i="14"/>
  <c r="G119" i="14"/>
  <c r="F117" i="14"/>
  <c r="F118" i="14"/>
  <c r="F119" i="14"/>
  <c r="E117" i="14"/>
  <c r="E118" i="14"/>
  <c r="E119" i="14"/>
  <c r="D117" i="14"/>
  <c r="D118" i="14"/>
  <c r="D119" i="14"/>
  <c r="C117" i="14"/>
  <c r="C118" i="14"/>
  <c r="C119" i="14"/>
  <c r="B117" i="14"/>
  <c r="B118" i="14"/>
  <c r="B119" i="14"/>
  <c r="A117" i="14"/>
  <c r="A118" i="14" s="1"/>
  <c r="A119" i="14" s="1"/>
  <c r="A694" i="4"/>
  <c r="A695" i="4" s="1"/>
  <c r="A696" i="4" s="1"/>
  <c r="S116" i="14" l="1"/>
  <c r="R116" i="14"/>
  <c r="Q116" i="14"/>
  <c r="P116" i="14"/>
  <c r="O116" i="14"/>
  <c r="N116" i="14"/>
  <c r="M116" i="14"/>
  <c r="L116" i="14"/>
  <c r="K116" i="14"/>
  <c r="J116" i="14"/>
  <c r="I116" i="14"/>
  <c r="H116" i="14"/>
  <c r="G116" i="14"/>
  <c r="F116" i="14"/>
  <c r="E116" i="14"/>
  <c r="D116" i="14"/>
  <c r="C116" i="14"/>
  <c r="B116" i="14"/>
  <c r="A116" i="14"/>
  <c r="A693" i="4"/>
  <c r="S115" i="14" l="1"/>
  <c r="R115" i="14"/>
  <c r="Q115" i="14"/>
  <c r="P115" i="14"/>
  <c r="O115" i="14"/>
  <c r="N115" i="14"/>
  <c r="M115" i="14"/>
  <c r="L115" i="14"/>
  <c r="K115" i="14"/>
  <c r="J115" i="14"/>
  <c r="I115" i="14"/>
  <c r="H115" i="14"/>
  <c r="G115" i="14"/>
  <c r="F115" i="14"/>
  <c r="E115" i="14"/>
  <c r="D115" i="14"/>
  <c r="C115" i="14"/>
  <c r="B115" i="14"/>
  <c r="A115" i="14"/>
  <c r="A692" i="4"/>
  <c r="S114" i="14" l="1"/>
  <c r="R114" i="14"/>
  <c r="Q114" i="14"/>
  <c r="P114" i="14"/>
  <c r="O114" i="14"/>
  <c r="N114" i="14"/>
  <c r="M114" i="14"/>
  <c r="L114" i="14"/>
  <c r="K114" i="14"/>
  <c r="J114" i="14"/>
  <c r="I114" i="14"/>
  <c r="H114" i="14"/>
  <c r="G114" i="14"/>
  <c r="F114" i="14"/>
  <c r="E114" i="14"/>
  <c r="D114" i="14"/>
  <c r="C114" i="14"/>
  <c r="B114" i="14"/>
  <c r="A114" i="14"/>
  <c r="A691" i="4"/>
  <c r="S113" i="14" l="1"/>
  <c r="R113" i="14"/>
  <c r="Q113" i="14"/>
  <c r="P113" i="14"/>
  <c r="O113" i="14"/>
  <c r="N113" i="14"/>
  <c r="M113" i="14"/>
  <c r="L113" i="14"/>
  <c r="K113" i="14"/>
  <c r="J113" i="14"/>
  <c r="I113" i="14"/>
  <c r="H113" i="14"/>
  <c r="G113" i="14"/>
  <c r="F113" i="14"/>
  <c r="E113" i="14"/>
  <c r="D113" i="14"/>
  <c r="C113" i="14"/>
  <c r="B113" i="14"/>
  <c r="A113" i="14"/>
  <c r="A690" i="4"/>
  <c r="S110" i="14" l="1"/>
  <c r="S111" i="14"/>
  <c r="S112" i="14"/>
  <c r="R110" i="14"/>
  <c r="R111" i="14"/>
  <c r="R112" i="14"/>
  <c r="Q110" i="14"/>
  <c r="Q111" i="14"/>
  <c r="Q112" i="14"/>
  <c r="P110" i="14"/>
  <c r="P111" i="14"/>
  <c r="P112" i="14"/>
  <c r="O110" i="14"/>
  <c r="O111" i="14"/>
  <c r="O112" i="14"/>
  <c r="N110" i="14"/>
  <c r="N111" i="14"/>
  <c r="N112" i="14"/>
  <c r="M110" i="14"/>
  <c r="M111" i="14"/>
  <c r="M112" i="14"/>
  <c r="L110" i="14"/>
  <c r="L111" i="14"/>
  <c r="L112" i="14"/>
  <c r="K110" i="14"/>
  <c r="K111" i="14"/>
  <c r="K112" i="14"/>
  <c r="J110" i="14"/>
  <c r="J111" i="14"/>
  <c r="J112" i="14"/>
  <c r="I110" i="14"/>
  <c r="I111" i="14"/>
  <c r="I112" i="14"/>
  <c r="H110" i="14"/>
  <c r="H111" i="14"/>
  <c r="H112" i="14"/>
  <c r="G110" i="14"/>
  <c r="G111" i="14"/>
  <c r="G112" i="14"/>
  <c r="F110" i="14"/>
  <c r="F111" i="14"/>
  <c r="F112" i="14"/>
  <c r="E110" i="14"/>
  <c r="E111" i="14"/>
  <c r="E112" i="14"/>
  <c r="D110" i="14"/>
  <c r="D111" i="14"/>
  <c r="D112" i="14"/>
  <c r="C110" i="14"/>
  <c r="C111" i="14"/>
  <c r="C112" i="14"/>
  <c r="B110" i="14"/>
  <c r="B111" i="14"/>
  <c r="B112" i="14"/>
  <c r="A110" i="14"/>
  <c r="A111" i="14" s="1"/>
  <c r="A112" i="14" s="1"/>
  <c r="A687" i="4"/>
  <c r="A688" i="4" s="1"/>
  <c r="A689" i="4" s="1"/>
  <c r="S109" i="14" l="1"/>
  <c r="R109" i="14"/>
  <c r="Q109" i="14"/>
  <c r="P109" i="14"/>
  <c r="O109" i="14"/>
  <c r="N109" i="14"/>
  <c r="M109" i="14"/>
  <c r="L109" i="14"/>
  <c r="K109" i="14"/>
  <c r="J109" i="14"/>
  <c r="I109" i="14"/>
  <c r="H109" i="14"/>
  <c r="G109" i="14"/>
  <c r="F109" i="14"/>
  <c r="E109" i="14"/>
  <c r="D109" i="14"/>
  <c r="C109" i="14"/>
  <c r="B109" i="14"/>
  <c r="A109" i="14"/>
  <c r="A686" i="4"/>
  <c r="S108" i="14" l="1"/>
  <c r="R108" i="14"/>
  <c r="Q108" i="14"/>
  <c r="P108" i="14"/>
  <c r="O108" i="14"/>
  <c r="N108" i="14"/>
  <c r="M108" i="14"/>
  <c r="L108" i="14"/>
  <c r="K108" i="14"/>
  <c r="J108" i="14"/>
  <c r="I108" i="14"/>
  <c r="H108" i="14"/>
  <c r="G108" i="14"/>
  <c r="F108" i="14"/>
  <c r="E108" i="14"/>
  <c r="D108" i="14"/>
  <c r="C108" i="14"/>
  <c r="B108" i="14"/>
  <c r="A108" i="14"/>
  <c r="A685" i="4"/>
  <c r="S107" i="14" l="1"/>
  <c r="R107" i="14"/>
  <c r="Q107" i="14"/>
  <c r="P107" i="14"/>
  <c r="O107" i="14"/>
  <c r="N107" i="14"/>
  <c r="M107" i="14"/>
  <c r="L107" i="14"/>
  <c r="K107" i="14"/>
  <c r="J107" i="14"/>
  <c r="I107" i="14"/>
  <c r="H107" i="14"/>
  <c r="G107" i="14"/>
  <c r="F107" i="14"/>
  <c r="E107" i="14"/>
  <c r="D107" i="14"/>
  <c r="C107" i="14"/>
  <c r="B107" i="14"/>
  <c r="A107" i="14"/>
  <c r="A684" i="4"/>
  <c r="S106" i="14" l="1"/>
  <c r="R106" i="14"/>
  <c r="Q106" i="14"/>
  <c r="P106" i="14"/>
  <c r="O106" i="14"/>
  <c r="N106" i="14"/>
  <c r="M106" i="14"/>
  <c r="L106" i="14"/>
  <c r="K106" i="14"/>
  <c r="J106" i="14"/>
  <c r="I106" i="14"/>
  <c r="H106" i="14"/>
  <c r="G106" i="14"/>
  <c r="F106" i="14"/>
  <c r="E106" i="14"/>
  <c r="D106" i="14"/>
  <c r="C106" i="14"/>
  <c r="B106" i="14"/>
  <c r="A106" i="14"/>
  <c r="A683" i="4"/>
  <c r="S103" i="14" l="1"/>
  <c r="S104" i="14"/>
  <c r="S105" i="14"/>
  <c r="R103" i="14"/>
  <c r="R104" i="14"/>
  <c r="R105" i="14"/>
  <c r="Q103" i="14"/>
  <c r="Q104" i="14"/>
  <c r="Q105" i="14"/>
  <c r="P103" i="14"/>
  <c r="P104" i="14"/>
  <c r="P105" i="14"/>
  <c r="O103" i="14"/>
  <c r="O104" i="14"/>
  <c r="O105" i="14"/>
  <c r="N103" i="14"/>
  <c r="N104" i="14"/>
  <c r="N105" i="14"/>
  <c r="M103" i="14"/>
  <c r="M104" i="14"/>
  <c r="M105" i="14"/>
  <c r="L103" i="14"/>
  <c r="L104" i="14"/>
  <c r="L105" i="14"/>
  <c r="K103" i="14"/>
  <c r="K104" i="14"/>
  <c r="K105" i="14"/>
  <c r="J103" i="14"/>
  <c r="J104" i="14"/>
  <c r="J105" i="14"/>
  <c r="I103" i="14"/>
  <c r="I104" i="14"/>
  <c r="I105" i="14"/>
  <c r="H103" i="14"/>
  <c r="H104" i="14"/>
  <c r="H105" i="14"/>
  <c r="G103" i="14"/>
  <c r="G104" i="14"/>
  <c r="G105" i="14"/>
  <c r="F103" i="14"/>
  <c r="F104" i="14"/>
  <c r="F105" i="14"/>
  <c r="E103" i="14"/>
  <c r="E104" i="14"/>
  <c r="E105" i="14"/>
  <c r="D103" i="14"/>
  <c r="D104" i="14"/>
  <c r="D105" i="14"/>
  <c r="C103" i="14"/>
  <c r="C104" i="14"/>
  <c r="C105" i="14"/>
  <c r="B103" i="14"/>
  <c r="B104" i="14"/>
  <c r="B105" i="14"/>
  <c r="A105" i="14"/>
  <c r="A103" i="14"/>
  <c r="A104" i="14" s="1"/>
  <c r="A680" i="4"/>
  <c r="A681" i="4" s="1"/>
  <c r="A682" i="4" s="1"/>
  <c r="S102" i="14" l="1"/>
  <c r="R102" i="14"/>
  <c r="Q102" i="14"/>
  <c r="P102" i="14"/>
  <c r="O102" i="14"/>
  <c r="N102" i="14"/>
  <c r="M102" i="14"/>
  <c r="L102" i="14"/>
  <c r="K102" i="14"/>
  <c r="J102" i="14"/>
  <c r="I102" i="14"/>
  <c r="H102" i="14"/>
  <c r="G102" i="14"/>
  <c r="F102" i="14"/>
  <c r="E102" i="14"/>
  <c r="D102" i="14"/>
  <c r="C102" i="14"/>
  <c r="B102" i="14"/>
  <c r="A102" i="14"/>
  <c r="A679" i="4"/>
  <c r="S101" i="14" l="1"/>
  <c r="R101" i="14"/>
  <c r="Q101" i="14"/>
  <c r="P101" i="14"/>
  <c r="O101" i="14"/>
  <c r="N101" i="14"/>
  <c r="M101" i="14"/>
  <c r="L101" i="14"/>
  <c r="K101" i="14"/>
  <c r="J101" i="14"/>
  <c r="I101" i="14"/>
  <c r="H101" i="14"/>
  <c r="G101" i="14"/>
  <c r="F101" i="14"/>
  <c r="E101" i="14"/>
  <c r="D101" i="14"/>
  <c r="C101" i="14"/>
  <c r="B101" i="14"/>
  <c r="A101" i="14"/>
  <c r="A678" i="4"/>
  <c r="S100" i="14" l="1"/>
  <c r="R100" i="14"/>
  <c r="Q100" i="14"/>
  <c r="P100" i="14"/>
  <c r="O100" i="14"/>
  <c r="N100" i="14"/>
  <c r="M100" i="14"/>
  <c r="L100" i="14"/>
  <c r="K100" i="14"/>
  <c r="J100" i="14"/>
  <c r="I100" i="14"/>
  <c r="H100" i="14"/>
  <c r="G100" i="14"/>
  <c r="F100" i="14"/>
  <c r="E100" i="14"/>
  <c r="D100" i="14"/>
  <c r="C100" i="14"/>
  <c r="B100" i="14"/>
  <c r="A100" i="14"/>
  <c r="A677" i="4"/>
  <c r="S99" i="14" l="1"/>
  <c r="R99" i="14"/>
  <c r="Q99" i="14"/>
  <c r="P99" i="14"/>
  <c r="O99" i="14"/>
  <c r="N99" i="14"/>
  <c r="M99" i="14"/>
  <c r="L99" i="14"/>
  <c r="K99" i="14"/>
  <c r="J99" i="14"/>
  <c r="I99" i="14"/>
  <c r="H99" i="14"/>
  <c r="G99" i="14"/>
  <c r="F99" i="14"/>
  <c r="E99" i="14"/>
  <c r="D99" i="14"/>
  <c r="C99" i="14"/>
  <c r="B99" i="14"/>
  <c r="A99" i="14"/>
  <c r="A676" i="4"/>
  <c r="S96" i="14" l="1"/>
  <c r="S97" i="14"/>
  <c r="S98" i="14"/>
  <c r="R96" i="14"/>
  <c r="R97" i="14"/>
  <c r="R98" i="14"/>
  <c r="Q96" i="14"/>
  <c r="Q97" i="14"/>
  <c r="Q98" i="14"/>
  <c r="P96" i="14"/>
  <c r="P97" i="14"/>
  <c r="P98" i="14"/>
  <c r="O96" i="14"/>
  <c r="O97" i="14"/>
  <c r="O98" i="14"/>
  <c r="N96" i="14"/>
  <c r="N97" i="14"/>
  <c r="N98" i="14"/>
  <c r="M96" i="14"/>
  <c r="M97" i="14"/>
  <c r="M98" i="14"/>
  <c r="L96" i="14"/>
  <c r="L97" i="14"/>
  <c r="L98" i="14"/>
  <c r="K96" i="14"/>
  <c r="K97" i="14"/>
  <c r="K98" i="14"/>
  <c r="J96" i="14"/>
  <c r="J97" i="14"/>
  <c r="J98" i="14"/>
  <c r="I96" i="14"/>
  <c r="I97" i="14"/>
  <c r="I98" i="14"/>
  <c r="H96" i="14"/>
  <c r="H97" i="14"/>
  <c r="H98" i="14"/>
  <c r="G96" i="14"/>
  <c r="G97" i="14"/>
  <c r="G98" i="14"/>
  <c r="F96" i="14"/>
  <c r="F97" i="14"/>
  <c r="F98" i="14"/>
  <c r="E96" i="14"/>
  <c r="E97" i="14"/>
  <c r="E98" i="14"/>
  <c r="D96" i="14"/>
  <c r="D97" i="14"/>
  <c r="D98" i="14"/>
  <c r="C96" i="14"/>
  <c r="C97" i="14"/>
  <c r="C98" i="14"/>
  <c r="B96" i="14"/>
  <c r="B97" i="14"/>
  <c r="B98" i="14"/>
  <c r="A96" i="14"/>
  <c r="A97" i="14" s="1"/>
  <c r="A98" i="14" s="1"/>
  <c r="A673" i="4"/>
  <c r="A674" i="4" s="1"/>
  <c r="A675" i="4" s="1"/>
  <c r="S95" i="14" l="1"/>
  <c r="R95" i="14"/>
  <c r="Q95" i="14"/>
  <c r="P95" i="14"/>
  <c r="O95" i="14"/>
  <c r="N95" i="14"/>
  <c r="M95" i="14"/>
  <c r="L95" i="14"/>
  <c r="K95" i="14"/>
  <c r="J95" i="14"/>
  <c r="I95" i="14"/>
  <c r="H95" i="14"/>
  <c r="G95" i="14"/>
  <c r="F95" i="14"/>
  <c r="E95" i="14"/>
  <c r="D95" i="14"/>
  <c r="C95" i="14"/>
  <c r="B95" i="14"/>
  <c r="A95" i="14"/>
  <c r="A672" i="4"/>
  <c r="S94" i="14" l="1"/>
  <c r="R94" i="14"/>
  <c r="Q94" i="14"/>
  <c r="P94" i="14"/>
  <c r="O94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B94" i="14"/>
  <c r="A94" i="14"/>
  <c r="A671" i="4"/>
  <c r="S93" i="14" l="1"/>
  <c r="R93" i="14"/>
  <c r="Q93" i="14"/>
  <c r="P93" i="14"/>
  <c r="O93" i="14"/>
  <c r="N93" i="14"/>
  <c r="M93" i="14"/>
  <c r="L93" i="14"/>
  <c r="K93" i="14"/>
  <c r="J93" i="14"/>
  <c r="I93" i="14"/>
  <c r="H93" i="14"/>
  <c r="G93" i="14"/>
  <c r="F93" i="14"/>
  <c r="E93" i="14"/>
  <c r="D93" i="14"/>
  <c r="C93" i="14"/>
  <c r="B93" i="14"/>
  <c r="A93" i="14"/>
  <c r="A670" i="4"/>
  <c r="S80" i="14" l="1"/>
  <c r="S81" i="14"/>
  <c r="S82" i="14"/>
  <c r="S83" i="14"/>
  <c r="S84" i="14"/>
  <c r="S85" i="14"/>
  <c r="S86" i="14"/>
  <c r="S87" i="14"/>
  <c r="S88" i="14"/>
  <c r="S89" i="14"/>
  <c r="S90" i="14"/>
  <c r="S91" i="14"/>
  <c r="S92" i="14"/>
  <c r="R89" i="14"/>
  <c r="R90" i="14"/>
  <c r="R91" i="14"/>
  <c r="R92" i="14"/>
  <c r="Q89" i="14"/>
  <c r="Q90" i="14"/>
  <c r="Q91" i="14"/>
  <c r="Q92" i="14"/>
  <c r="P89" i="14"/>
  <c r="P90" i="14"/>
  <c r="P91" i="14"/>
  <c r="P92" i="14"/>
  <c r="O89" i="14"/>
  <c r="O90" i="14"/>
  <c r="O91" i="14"/>
  <c r="O92" i="14"/>
  <c r="N89" i="14"/>
  <c r="N90" i="14"/>
  <c r="N91" i="14"/>
  <c r="N92" i="14"/>
  <c r="M89" i="14"/>
  <c r="M90" i="14"/>
  <c r="M91" i="14"/>
  <c r="M92" i="14"/>
  <c r="L89" i="14"/>
  <c r="L90" i="14"/>
  <c r="L91" i="14"/>
  <c r="L92" i="14"/>
  <c r="K89" i="14"/>
  <c r="K90" i="14"/>
  <c r="K91" i="14"/>
  <c r="K92" i="14"/>
  <c r="J89" i="14"/>
  <c r="J90" i="14"/>
  <c r="J91" i="14"/>
  <c r="J92" i="14"/>
  <c r="I89" i="14"/>
  <c r="I90" i="14"/>
  <c r="I91" i="14"/>
  <c r="I92" i="14"/>
  <c r="H89" i="14"/>
  <c r="H90" i="14"/>
  <c r="H91" i="14"/>
  <c r="H92" i="14"/>
  <c r="G89" i="14"/>
  <c r="G90" i="14"/>
  <c r="G91" i="14"/>
  <c r="G92" i="14"/>
  <c r="F89" i="14"/>
  <c r="F90" i="14"/>
  <c r="F91" i="14"/>
  <c r="F92" i="14"/>
  <c r="E89" i="14"/>
  <c r="E90" i="14"/>
  <c r="E91" i="14"/>
  <c r="E92" i="14"/>
  <c r="D89" i="14"/>
  <c r="D90" i="14"/>
  <c r="D91" i="14"/>
  <c r="D92" i="14"/>
  <c r="C89" i="14"/>
  <c r="C90" i="14"/>
  <c r="C91" i="14"/>
  <c r="C92" i="14"/>
  <c r="B89" i="14"/>
  <c r="B90" i="14"/>
  <c r="B91" i="14"/>
  <c r="B92" i="14"/>
  <c r="A89" i="14"/>
  <c r="A90" i="14" s="1"/>
  <c r="A91" i="14" s="1"/>
  <c r="A92" i="14" s="1"/>
  <c r="A667" i="4" l="1"/>
  <c r="A668" i="4" s="1"/>
  <c r="A669" i="4" s="1"/>
  <c r="A666" i="4"/>
  <c r="R88" i="14" l="1"/>
  <c r="Q88" i="14"/>
  <c r="P88" i="14"/>
  <c r="O88" i="14"/>
  <c r="N88" i="14"/>
  <c r="M88" i="14"/>
  <c r="L88" i="14"/>
  <c r="K88" i="14"/>
  <c r="J88" i="14"/>
  <c r="I88" i="14"/>
  <c r="H88" i="14"/>
  <c r="G88" i="14"/>
  <c r="F88" i="14"/>
  <c r="E88" i="14"/>
  <c r="D88" i="14"/>
  <c r="C88" i="14"/>
  <c r="B88" i="14"/>
  <c r="A88" i="14"/>
  <c r="A665" i="4"/>
  <c r="R87" i="14" l="1"/>
  <c r="Q87" i="14"/>
  <c r="P87" i="14"/>
  <c r="O87" i="14"/>
  <c r="N87" i="14"/>
  <c r="M87" i="14"/>
  <c r="L87" i="14"/>
  <c r="K87" i="14"/>
  <c r="J87" i="14"/>
  <c r="I87" i="14"/>
  <c r="H87" i="14"/>
  <c r="G87" i="14"/>
  <c r="F87" i="14"/>
  <c r="E87" i="14"/>
  <c r="D87" i="14"/>
  <c r="C87" i="14"/>
  <c r="B87" i="14"/>
  <c r="A87" i="14"/>
  <c r="A664" i="4"/>
  <c r="R81" i="14" l="1"/>
  <c r="R82" i="14"/>
  <c r="R83" i="14"/>
  <c r="R84" i="14"/>
  <c r="R85" i="14"/>
  <c r="R86" i="14"/>
  <c r="Q81" i="14"/>
  <c r="Q82" i="14"/>
  <c r="Q83" i="14"/>
  <c r="Q84" i="14"/>
  <c r="Q85" i="14"/>
  <c r="Q86" i="14"/>
  <c r="P81" i="14"/>
  <c r="P82" i="14"/>
  <c r="P83" i="14"/>
  <c r="P84" i="14"/>
  <c r="P85" i="14"/>
  <c r="P86" i="14"/>
  <c r="O81" i="14"/>
  <c r="O82" i="14"/>
  <c r="O83" i="14"/>
  <c r="O84" i="14"/>
  <c r="O85" i="14"/>
  <c r="O86" i="14"/>
  <c r="N81" i="14"/>
  <c r="N82" i="14"/>
  <c r="N83" i="14"/>
  <c r="N84" i="14"/>
  <c r="N85" i="14"/>
  <c r="N86" i="14"/>
  <c r="M81" i="14"/>
  <c r="M82" i="14"/>
  <c r="M83" i="14"/>
  <c r="M84" i="14"/>
  <c r="M85" i="14"/>
  <c r="M86" i="14"/>
  <c r="L81" i="14"/>
  <c r="L82" i="14"/>
  <c r="L83" i="14"/>
  <c r="L84" i="14"/>
  <c r="L85" i="14"/>
  <c r="L86" i="14"/>
  <c r="K81" i="14"/>
  <c r="K82" i="14"/>
  <c r="K83" i="14"/>
  <c r="K84" i="14"/>
  <c r="K85" i="14"/>
  <c r="K86" i="14"/>
  <c r="J81" i="14"/>
  <c r="J82" i="14"/>
  <c r="J83" i="14"/>
  <c r="J84" i="14"/>
  <c r="J85" i="14"/>
  <c r="J86" i="14"/>
  <c r="I81" i="14"/>
  <c r="I82" i="14"/>
  <c r="I83" i="14"/>
  <c r="I84" i="14"/>
  <c r="I85" i="14"/>
  <c r="I86" i="14"/>
  <c r="H81" i="14"/>
  <c r="H82" i="14"/>
  <c r="H83" i="14"/>
  <c r="H84" i="14"/>
  <c r="H85" i="14"/>
  <c r="H86" i="14"/>
  <c r="G81" i="14"/>
  <c r="G82" i="14"/>
  <c r="G83" i="14"/>
  <c r="G84" i="14"/>
  <c r="G85" i="14"/>
  <c r="G86" i="14"/>
  <c r="F81" i="14"/>
  <c r="F82" i="14"/>
  <c r="F83" i="14"/>
  <c r="F84" i="14"/>
  <c r="F85" i="14"/>
  <c r="F86" i="14"/>
  <c r="E81" i="14"/>
  <c r="E82" i="14"/>
  <c r="E83" i="14"/>
  <c r="E84" i="14"/>
  <c r="E85" i="14"/>
  <c r="E86" i="14"/>
  <c r="D81" i="14"/>
  <c r="D82" i="14"/>
  <c r="D83" i="14"/>
  <c r="D84" i="14"/>
  <c r="D85" i="14"/>
  <c r="D86" i="14"/>
  <c r="C81" i="14"/>
  <c r="C82" i="14"/>
  <c r="C83" i="14"/>
  <c r="C84" i="14"/>
  <c r="C85" i="14"/>
  <c r="C86" i="14"/>
  <c r="B81" i="14"/>
  <c r="B82" i="14"/>
  <c r="B83" i="14"/>
  <c r="B84" i="14"/>
  <c r="B85" i="14"/>
  <c r="B86" i="14"/>
  <c r="A81" i="14"/>
  <c r="A82" i="14" s="1"/>
  <c r="A83" i="14" s="1"/>
  <c r="A84" i="14" s="1"/>
  <c r="A85" i="14" s="1"/>
  <c r="A86" i="14" s="1"/>
  <c r="A658" i="4"/>
  <c r="A659" i="4" s="1"/>
  <c r="A660" i="4" s="1"/>
  <c r="A661" i="4" s="1"/>
  <c r="A662" i="4" s="1"/>
  <c r="A663" i="4" s="1"/>
  <c r="R80" i="14" l="1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A80" i="14"/>
  <c r="A657" i="4"/>
  <c r="S79" i="14" l="1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A79" i="14"/>
  <c r="A656" i="4"/>
  <c r="S78" i="14" l="1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A78" i="14"/>
  <c r="A655" i="4"/>
  <c r="S65" i="14" l="1"/>
  <c r="S66" i="14"/>
  <c r="S67" i="14"/>
  <c r="S68" i="14"/>
  <c r="S69" i="14"/>
  <c r="S70" i="14"/>
  <c r="S71" i="14"/>
  <c r="S72" i="14"/>
  <c r="S75" i="14"/>
  <c r="S76" i="14"/>
  <c r="S77" i="14"/>
  <c r="R75" i="14"/>
  <c r="R76" i="14"/>
  <c r="R77" i="14"/>
  <c r="Q75" i="14"/>
  <c r="Q76" i="14"/>
  <c r="Q77" i="14"/>
  <c r="P75" i="14"/>
  <c r="P76" i="14"/>
  <c r="P77" i="14"/>
  <c r="O75" i="14"/>
  <c r="O76" i="14"/>
  <c r="O77" i="14"/>
  <c r="N75" i="14"/>
  <c r="N76" i="14"/>
  <c r="N77" i="14"/>
  <c r="M75" i="14"/>
  <c r="M76" i="14"/>
  <c r="M77" i="14"/>
  <c r="L75" i="14"/>
  <c r="L76" i="14"/>
  <c r="L77" i="14"/>
  <c r="K75" i="14"/>
  <c r="K76" i="14"/>
  <c r="K77" i="14"/>
  <c r="J75" i="14"/>
  <c r="J76" i="14"/>
  <c r="J77" i="14"/>
  <c r="I75" i="14"/>
  <c r="I76" i="14"/>
  <c r="I77" i="14"/>
  <c r="H75" i="14"/>
  <c r="H76" i="14"/>
  <c r="H77" i="14"/>
  <c r="G75" i="14"/>
  <c r="G76" i="14"/>
  <c r="G77" i="14"/>
  <c r="F75" i="14"/>
  <c r="F76" i="14"/>
  <c r="F77" i="14"/>
  <c r="E75" i="14"/>
  <c r="E76" i="14"/>
  <c r="E77" i="14"/>
  <c r="D75" i="14"/>
  <c r="D76" i="14"/>
  <c r="D77" i="14"/>
  <c r="C75" i="14"/>
  <c r="C76" i="14"/>
  <c r="C77" i="14"/>
  <c r="B75" i="14"/>
  <c r="B76" i="14"/>
  <c r="B77" i="14"/>
  <c r="A76" i="14"/>
  <c r="A77" i="14" s="1"/>
  <c r="A75" i="14"/>
  <c r="A652" i="4"/>
  <c r="A653" i="4"/>
  <c r="A654" i="4"/>
  <c r="S74" i="14" l="1"/>
  <c r="R74" i="14"/>
  <c r="Q74" i="14"/>
  <c r="P74" i="14"/>
  <c r="O74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B74" i="14"/>
  <c r="A74" i="14"/>
  <c r="A651" i="4"/>
  <c r="S73" i="14" l="1"/>
  <c r="R73" i="14"/>
  <c r="Q73" i="14"/>
  <c r="P73" i="14"/>
  <c r="O73" i="14"/>
  <c r="N73" i="14"/>
  <c r="M73" i="14"/>
  <c r="L73" i="14"/>
  <c r="K73" i="14"/>
  <c r="J73" i="14"/>
  <c r="I73" i="14"/>
  <c r="H73" i="14"/>
  <c r="G73" i="14"/>
  <c r="F73" i="14"/>
  <c r="E73" i="14"/>
  <c r="D73" i="14"/>
  <c r="C73" i="14"/>
  <c r="B73" i="14"/>
  <c r="A73" i="14"/>
  <c r="A650" i="4"/>
  <c r="R72" i="14" l="1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B72" i="14"/>
  <c r="A649" i="4"/>
  <c r="R71" i="14" l="1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A648" i="4"/>
  <c r="R68" i="14" l="1"/>
  <c r="R69" i="14"/>
  <c r="R70" i="14"/>
  <c r="Q68" i="14"/>
  <c r="Q69" i="14"/>
  <c r="Q70" i="14"/>
  <c r="P68" i="14"/>
  <c r="P69" i="14"/>
  <c r="P70" i="14"/>
  <c r="O68" i="14"/>
  <c r="O69" i="14"/>
  <c r="O70" i="14"/>
  <c r="N68" i="14"/>
  <c r="N69" i="14"/>
  <c r="N70" i="14"/>
  <c r="M68" i="14"/>
  <c r="M69" i="14"/>
  <c r="M70" i="14"/>
  <c r="L68" i="14"/>
  <c r="L69" i="14"/>
  <c r="L70" i="14"/>
  <c r="K68" i="14"/>
  <c r="K69" i="14"/>
  <c r="K70" i="14"/>
  <c r="J68" i="14"/>
  <c r="J69" i="14"/>
  <c r="J70" i="14"/>
  <c r="I68" i="14"/>
  <c r="I69" i="14"/>
  <c r="I70" i="14"/>
  <c r="H68" i="14"/>
  <c r="H69" i="14"/>
  <c r="H70" i="14"/>
  <c r="G68" i="14"/>
  <c r="G69" i="14"/>
  <c r="G70" i="14"/>
  <c r="F68" i="14"/>
  <c r="F69" i="14"/>
  <c r="F70" i="14"/>
  <c r="E68" i="14"/>
  <c r="E69" i="14"/>
  <c r="E70" i="14"/>
  <c r="D68" i="14"/>
  <c r="D69" i="14"/>
  <c r="D70" i="14"/>
  <c r="C68" i="14"/>
  <c r="C69" i="14"/>
  <c r="C70" i="14"/>
  <c r="B68" i="14"/>
  <c r="B69" i="14"/>
  <c r="B70" i="14"/>
  <c r="A645" i="4"/>
  <c r="A646" i="4" s="1"/>
  <c r="A647" i="4" s="1"/>
  <c r="R67" i="14" l="1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A644" i="4"/>
  <c r="R66" i="14" l="1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A643" i="4"/>
  <c r="R65" i="14" l="1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A642" i="4"/>
  <c r="S64" i="14" l="1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A641" i="4"/>
  <c r="R58" i="14" l="1"/>
  <c r="R59" i="14"/>
  <c r="R60" i="14"/>
  <c r="R61" i="14"/>
  <c r="R62" i="14"/>
  <c r="R63" i="14"/>
  <c r="S61" i="14"/>
  <c r="S62" i="14"/>
  <c r="S63" i="14"/>
  <c r="Q61" i="14"/>
  <c r="Q62" i="14"/>
  <c r="Q63" i="14"/>
  <c r="P61" i="14"/>
  <c r="P62" i="14"/>
  <c r="P63" i="14"/>
  <c r="O61" i="14"/>
  <c r="O62" i="14"/>
  <c r="O63" i="14"/>
  <c r="N61" i="14"/>
  <c r="N62" i="14"/>
  <c r="N63" i="14"/>
  <c r="M61" i="14"/>
  <c r="M62" i="14"/>
  <c r="M63" i="14"/>
  <c r="L61" i="14"/>
  <c r="L62" i="14"/>
  <c r="L63" i="14"/>
  <c r="K61" i="14"/>
  <c r="K62" i="14"/>
  <c r="K63" i="14"/>
  <c r="J61" i="14"/>
  <c r="J62" i="14"/>
  <c r="J63" i="14"/>
  <c r="I61" i="14"/>
  <c r="I62" i="14"/>
  <c r="I63" i="14"/>
  <c r="H61" i="14"/>
  <c r="H62" i="14"/>
  <c r="H63" i="14"/>
  <c r="G61" i="14"/>
  <c r="G62" i="14"/>
  <c r="G63" i="14"/>
  <c r="F61" i="14"/>
  <c r="F62" i="14"/>
  <c r="F63" i="14"/>
  <c r="E61" i="14"/>
  <c r="E62" i="14"/>
  <c r="E63" i="14"/>
  <c r="D61" i="14"/>
  <c r="D62" i="14"/>
  <c r="D63" i="14"/>
  <c r="C61" i="14"/>
  <c r="C62" i="14"/>
  <c r="C63" i="14"/>
  <c r="B61" i="14"/>
  <c r="B62" i="14"/>
  <c r="B63" i="14"/>
  <c r="A638" i="4"/>
  <c r="A639" i="4" s="1"/>
  <c r="A640" i="4" s="1"/>
  <c r="S60" i="14" l="1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B60" i="14"/>
  <c r="A637" i="4"/>
  <c r="S59" i="14" l="1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B59" i="14"/>
  <c r="A636" i="4"/>
  <c r="S58" i="14" l="1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A635" i="4"/>
  <c r="S57" i="14" l="1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A634" i="4"/>
  <c r="S56" i="14" l="1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A633" i="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A632" i="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A631" i="4"/>
  <c r="S53" i="14" l="1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A630" i="4"/>
  <c r="S52" i="14" l="1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A629" i="4"/>
  <c r="S51" i="14" l="1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A628" i="4"/>
  <c r="S50" i="14" l="1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A627" i="4"/>
  <c r="S47" i="14" l="1"/>
  <c r="S48" i="14"/>
  <c r="S49" i="14"/>
  <c r="R47" i="14"/>
  <c r="R48" i="14"/>
  <c r="R49" i="14"/>
  <c r="Q47" i="14"/>
  <c r="Q48" i="14"/>
  <c r="Q49" i="14"/>
  <c r="P47" i="14"/>
  <c r="P48" i="14"/>
  <c r="P49" i="14"/>
  <c r="O47" i="14"/>
  <c r="O48" i="14"/>
  <c r="O49" i="14"/>
  <c r="N47" i="14"/>
  <c r="N48" i="14"/>
  <c r="N49" i="14"/>
  <c r="M47" i="14"/>
  <c r="M48" i="14"/>
  <c r="M49" i="14"/>
  <c r="L47" i="14"/>
  <c r="L48" i="14"/>
  <c r="L49" i="14"/>
  <c r="K47" i="14"/>
  <c r="K48" i="14"/>
  <c r="K49" i="14"/>
  <c r="J47" i="14"/>
  <c r="J48" i="14"/>
  <c r="J49" i="14"/>
  <c r="I47" i="14"/>
  <c r="I48" i="14"/>
  <c r="I49" i="14"/>
  <c r="H47" i="14"/>
  <c r="H48" i="14"/>
  <c r="H49" i="14"/>
  <c r="G47" i="14"/>
  <c r="G48" i="14"/>
  <c r="G49" i="14"/>
  <c r="F47" i="14"/>
  <c r="F48" i="14"/>
  <c r="F49" i="14"/>
  <c r="E47" i="14"/>
  <c r="E48" i="14"/>
  <c r="E49" i="14"/>
  <c r="D47" i="14"/>
  <c r="D48" i="14"/>
  <c r="D49" i="14"/>
  <c r="C47" i="14"/>
  <c r="C48" i="14"/>
  <c r="C49" i="14"/>
  <c r="B47" i="14"/>
  <c r="B48" i="14"/>
  <c r="B49" i="14"/>
  <c r="A624" i="4"/>
  <c r="A625" i="4" s="1"/>
  <c r="A626" i="4" s="1"/>
  <c r="S46" i="14" l="1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623" i="4"/>
  <c r="A622" i="4" l="1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S44" i="14" l="1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621" i="4"/>
  <c r="S43" i="14" l="1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620" i="4"/>
  <c r="S40" i="14" l="1"/>
  <c r="S41" i="14"/>
  <c r="S42" i="14"/>
  <c r="R40" i="14"/>
  <c r="R41" i="14"/>
  <c r="R42" i="14"/>
  <c r="Q40" i="14"/>
  <c r="Q41" i="14"/>
  <c r="Q42" i="14"/>
  <c r="P40" i="14"/>
  <c r="P41" i="14"/>
  <c r="P42" i="14"/>
  <c r="O40" i="14"/>
  <c r="O41" i="14"/>
  <c r="O42" i="14"/>
  <c r="N40" i="14"/>
  <c r="N41" i="14"/>
  <c r="N42" i="14"/>
  <c r="M40" i="14"/>
  <c r="M41" i="14"/>
  <c r="M42" i="14"/>
  <c r="L40" i="14"/>
  <c r="L41" i="14"/>
  <c r="L42" i="14"/>
  <c r="K40" i="14"/>
  <c r="K41" i="14"/>
  <c r="K42" i="14"/>
  <c r="J40" i="14"/>
  <c r="J41" i="14"/>
  <c r="J42" i="14"/>
  <c r="I40" i="14"/>
  <c r="I41" i="14"/>
  <c r="I42" i="14"/>
  <c r="H40" i="14"/>
  <c r="H41" i="14"/>
  <c r="H42" i="14"/>
  <c r="G40" i="14"/>
  <c r="G41" i="14"/>
  <c r="G42" i="14"/>
  <c r="F40" i="14"/>
  <c r="F41" i="14"/>
  <c r="F42" i="14"/>
  <c r="E40" i="14"/>
  <c r="E41" i="14"/>
  <c r="E42" i="14"/>
  <c r="D40" i="14"/>
  <c r="D41" i="14"/>
  <c r="D42" i="14"/>
  <c r="C40" i="14"/>
  <c r="C41" i="14"/>
  <c r="C42" i="14"/>
  <c r="B40" i="14"/>
  <c r="B41" i="14"/>
  <c r="B42" i="14"/>
  <c r="A617" i="4"/>
  <c r="A618" i="4" s="1"/>
  <c r="A619" i="4" s="1"/>
  <c r="S39" i="14" l="1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616" i="4"/>
  <c r="S38" i="14" l="1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615" i="4"/>
  <c r="S37" i="14" l="1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614" i="4"/>
  <c r="S36" i="14" l="1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613" i="4"/>
  <c r="S33" i="14" l="1"/>
  <c r="S34" i="14"/>
  <c r="S35" i="14"/>
  <c r="R33" i="14"/>
  <c r="R34" i="14"/>
  <c r="R35" i="14"/>
  <c r="Q33" i="14"/>
  <c r="Q34" i="14"/>
  <c r="Q35" i="14"/>
  <c r="P33" i="14"/>
  <c r="P34" i="14"/>
  <c r="P35" i="14"/>
  <c r="O33" i="14"/>
  <c r="O34" i="14"/>
  <c r="O35" i="14"/>
  <c r="N33" i="14"/>
  <c r="N34" i="14"/>
  <c r="N35" i="14"/>
  <c r="M33" i="14"/>
  <c r="M34" i="14"/>
  <c r="M35" i="14"/>
  <c r="L33" i="14"/>
  <c r="L34" i="14"/>
  <c r="L35" i="14"/>
  <c r="K33" i="14"/>
  <c r="K34" i="14"/>
  <c r="K35" i="14"/>
  <c r="J33" i="14"/>
  <c r="J34" i="14"/>
  <c r="J35" i="14"/>
  <c r="I33" i="14"/>
  <c r="I34" i="14"/>
  <c r="I35" i="14"/>
  <c r="H33" i="14"/>
  <c r="H34" i="14"/>
  <c r="H35" i="14"/>
  <c r="G33" i="14"/>
  <c r="G34" i="14"/>
  <c r="G35" i="14"/>
  <c r="F33" i="14"/>
  <c r="F34" i="14"/>
  <c r="F35" i="14"/>
  <c r="E33" i="14"/>
  <c r="E34" i="14"/>
  <c r="E35" i="14"/>
  <c r="D33" i="14"/>
  <c r="D34" i="14"/>
  <c r="D35" i="14"/>
  <c r="C33" i="14"/>
  <c r="C34" i="14"/>
  <c r="C35" i="14"/>
  <c r="B33" i="14"/>
  <c r="B34" i="14"/>
  <c r="B35" i="14"/>
  <c r="A610" i="4"/>
  <c r="A611" i="4" s="1"/>
  <c r="A612" i="4" s="1"/>
  <c r="S32" i="14" l="1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609" i="4"/>
  <c r="S31" i="14" l="1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608" i="4"/>
  <c r="S25" i="14" l="1"/>
  <c r="S26" i="14"/>
  <c r="S27" i="14"/>
  <c r="S28" i="14"/>
  <c r="S29" i="14"/>
  <c r="S30" i="14"/>
  <c r="R30" i="14" l="1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607" i="4"/>
  <c r="R29" i="14" l="1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606" i="4"/>
  <c r="R26" i="14" l="1"/>
  <c r="R27" i="14"/>
  <c r="R28" i="14"/>
  <c r="Q26" i="14"/>
  <c r="Q27" i="14"/>
  <c r="Q28" i="14"/>
  <c r="P26" i="14"/>
  <c r="P27" i="14"/>
  <c r="P28" i="14"/>
  <c r="O26" i="14"/>
  <c r="O27" i="14"/>
  <c r="O28" i="14"/>
  <c r="N26" i="14"/>
  <c r="N27" i="14"/>
  <c r="N28" i="14"/>
  <c r="M26" i="14"/>
  <c r="M27" i="14"/>
  <c r="M28" i="14"/>
  <c r="L26" i="14"/>
  <c r="L27" i="14"/>
  <c r="L28" i="14"/>
  <c r="K26" i="14"/>
  <c r="K27" i="14"/>
  <c r="K28" i="14"/>
  <c r="J26" i="14"/>
  <c r="J27" i="14"/>
  <c r="J28" i="14"/>
  <c r="I26" i="14"/>
  <c r="I27" i="14"/>
  <c r="I28" i="14"/>
  <c r="H26" i="14"/>
  <c r="H27" i="14"/>
  <c r="H28" i="14"/>
  <c r="G26" i="14"/>
  <c r="G27" i="14"/>
  <c r="G28" i="14"/>
  <c r="F26" i="14"/>
  <c r="F27" i="14"/>
  <c r="F28" i="14"/>
  <c r="E26" i="14"/>
  <c r="E27" i="14"/>
  <c r="E28" i="14"/>
  <c r="D26" i="14"/>
  <c r="D27" i="14"/>
  <c r="D28" i="14"/>
  <c r="C26" i="14"/>
  <c r="C27" i="14"/>
  <c r="C28" i="14"/>
  <c r="B26" i="14"/>
  <c r="B27" i="14"/>
  <c r="B28" i="14"/>
  <c r="A605" i="4"/>
  <c r="R25" i="14" l="1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S24" i="14" l="1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S23" i="14" l="1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S22" i="14" l="1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599" i="4"/>
  <c r="A600" i="4" s="1"/>
  <c r="A601" i="4" s="1"/>
  <c r="A602" i="4" s="1"/>
  <c r="A603" i="4" s="1"/>
  <c r="A604" i="4" s="1"/>
  <c r="S19" i="14" l="1"/>
  <c r="S20" i="14"/>
  <c r="S21" i="14"/>
  <c r="R19" i="14"/>
  <c r="R20" i="14"/>
  <c r="R21" i="14"/>
  <c r="Q19" i="14"/>
  <c r="Q20" i="14"/>
  <c r="Q21" i="14"/>
  <c r="P19" i="14"/>
  <c r="P20" i="14"/>
  <c r="P21" i="14"/>
  <c r="O19" i="14"/>
  <c r="O20" i="14"/>
  <c r="O21" i="14"/>
  <c r="N19" i="14"/>
  <c r="N20" i="14"/>
  <c r="N21" i="14"/>
  <c r="M19" i="14"/>
  <c r="M20" i="14"/>
  <c r="M21" i="14"/>
  <c r="L19" i="14"/>
  <c r="L20" i="14"/>
  <c r="L21" i="14"/>
  <c r="K19" i="14"/>
  <c r="K20" i="14"/>
  <c r="K21" i="14"/>
  <c r="J19" i="14"/>
  <c r="J20" i="14"/>
  <c r="J21" i="14"/>
  <c r="I19" i="14"/>
  <c r="I20" i="14"/>
  <c r="I21" i="14"/>
  <c r="H19" i="14"/>
  <c r="H20" i="14"/>
  <c r="H21" i="14"/>
  <c r="G19" i="14"/>
  <c r="G20" i="14"/>
  <c r="G21" i="14"/>
  <c r="F19" i="14"/>
  <c r="F20" i="14"/>
  <c r="F21" i="14"/>
  <c r="E19" i="14"/>
  <c r="E20" i="14"/>
  <c r="E21" i="14"/>
  <c r="D19" i="14"/>
  <c r="D20" i="14"/>
  <c r="D21" i="14"/>
  <c r="C19" i="14"/>
  <c r="C20" i="14"/>
  <c r="C21" i="14"/>
  <c r="B19" i="14"/>
  <c r="B20" i="14"/>
  <c r="B21" i="14"/>
  <c r="S18" i="14" l="1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S17" i="14" l="1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S16" i="14" l="1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S3" i="14"/>
  <c r="R3" i="14"/>
  <c r="Q3" i="14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C3" i="14"/>
  <c r="B3" i="14"/>
  <c r="A205" i="4" l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E2" i="5" l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D2" i="5"/>
  <c r="A123" i="4" l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</calcChain>
</file>

<file path=xl/sharedStrings.xml><?xml version="1.0" encoding="utf-8"?>
<sst xmlns="http://schemas.openxmlformats.org/spreadsheetml/2006/main" count="92" uniqueCount="47">
  <si>
    <t>Дата</t>
  </si>
  <si>
    <t xml:space="preserve">Благоевград </t>
  </si>
  <si>
    <t xml:space="preserve">Бургас </t>
  </si>
  <si>
    <t xml:space="preserve">Варна </t>
  </si>
  <si>
    <t xml:space="preserve">Велико Търново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</si>
  <si>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</si>
  <si>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</si>
  <si>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</si>
  <si>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</si>
  <si>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</si>
  <si>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</si>
  <si>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</si>
  <si>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</si>
  <si>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</si>
  <si>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</si>
  <si>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</si>
  <si>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</si>
  <si>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</si>
  <si>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</si>
  <si>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</si>
  <si>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</si>
  <si>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Стара Загора </t>
  </si>
  <si>
    <t xml:space="preserve">Хасково </t>
  </si>
  <si>
    <t xml:space="preserve">Шумен </t>
  </si>
  <si>
    <t xml:space="preserve">Ямбол </t>
  </si>
  <si>
    <t>Разград</t>
  </si>
  <si>
    <t>Търговище</t>
  </si>
  <si>
    <t>София-област</t>
  </si>
  <si>
    <t>София и София- област</t>
  </si>
  <si>
    <t>София - град</t>
  </si>
  <si>
    <t>Ръст</t>
  </si>
  <si>
    <t>Забол.</t>
  </si>
  <si>
    <t>*Население в областта спрямо официалните данни на НСИ за населението към 31.12.2019 г.</t>
  </si>
  <si>
    <t>брой</t>
  </si>
  <si>
    <t>България</t>
  </si>
  <si>
    <t>Кюстендил</t>
  </si>
  <si>
    <t>НАСЕЛЕНИЕ</t>
  </si>
  <si>
    <t>Бобов дол</t>
  </si>
  <si>
    <t>Бобошево</t>
  </si>
  <si>
    <t>Дупница</t>
  </si>
  <si>
    <t>Кочериново</t>
  </si>
  <si>
    <t>Невестино</t>
  </si>
  <si>
    <t>Рила</t>
  </si>
  <si>
    <t>Сапарева баня</t>
  </si>
  <si>
    <t>Трекляно</t>
  </si>
  <si>
    <t>ОБЩИНИ</t>
  </si>
  <si>
    <t xml:space="preserve">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</si>
</sst>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\.m\.yy;@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/>
    <xf numFmtId="1" fontId="0" fillId="0" borderId="0" xfId="0" applyNumberFormat="1" applyFill="1" applyBorder="1"/>
    <xf numFmtId="0" fontId="0" fillId="2" borderId="0" xfId="0" applyFill="1"/>
    <xf numFmtId="0" fontId="0" fillId="2" borderId="0" xfId="0" applyFill="1" applyBorder="1"/>
    <xf numFmtId="0" fontId="4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1" fontId="0" fillId="0" borderId="0" xfId="0" applyNumberFormat="1"/>
    <xf numFmtId="0" fontId="0" fillId="3" borderId="0" xfId="0" applyFill="1"/>
    <xf numFmtId="165" fontId="1" fillId="3" borderId="1" xfId="0" applyNumberFormat="1" applyFont="1" applyFill="1" applyBorder="1"/>
    <xf numFmtId="165" fontId="1" fillId="3" borderId="4" xfId="0" applyNumberFormat="1" applyFont="1" applyFill="1" applyBorder="1"/>
    <xf numFmtId="165" fontId="0" fillId="3" borderId="4" xfId="0" applyNumberFormat="1" applyFill="1" applyBorder="1"/>
    <xf numFmtId="165" fontId="1" fillId="3" borderId="5" xfId="0" applyNumberFormat="1" applyFont="1" applyFill="1" applyBorder="1"/>
    <xf numFmtId="0" fontId="0" fillId="3" borderId="5" xfId="0" applyFill="1" applyBorder="1"/>
    <xf numFmtId="0" fontId="0" fillId="0" borderId="5" xfId="0" applyFill="1" applyBorder="1"/>
    <xf numFmtId="1" fontId="0" fillId="3" borderId="5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165" fontId="0" fillId="3" borderId="5" xfId="0" applyNumberFormat="1" applyFill="1" applyBorder="1"/>
    <xf numFmtId="164" fontId="0" fillId="0" borderId="5" xfId="0" applyNumberFormat="1" applyBorder="1"/>
    <xf numFmtId="0" fontId="0" fillId="0" borderId="5" xfId="0" applyBorder="1"/>
  </cellXfs>
  <cellStyles count="2">
    <cellStyle name="Normal" xfId="0" builtinId="0"/>
    <cellStyle name="Normal 2" xfId="1"/>
  </cellStyles>
  <dxfs count="3452"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FFF99"/>
        </patternFill>
      </fill>
    </dxf>
    <dxf>
      <font>
        <strike val="0"/>
      </font>
      <fill>
        <patternFill>
          <bgColor rgb="FFFF3300"/>
        </patternFill>
      </fill>
    </dxf>
    <dxf>
      <font>
        <strike val="0"/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  <color rgb="FFFFFF99"/>
      <color rgb="FFFFFF66"/>
      <color rgb="FFFF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4"/>
  <sheetViews>
    <sheetView zoomScaleNormal="100" workbookViewId="0">
      <pane xSplit="1" ySplit="1" topLeftCell="B909" activePane="bottomRight" state="frozen"/>
      <selection pane="topRight" activeCell="B1" sqref="B1"/>
      <selection pane="bottomLeft" activeCell="A2" sqref="A2"/>
      <selection pane="bottomRight" activeCell="G928" sqref="G928"/>
    </sheetView>
  </sheetViews>
  <sheetFormatPr defaultColWidth="9.140625" defaultRowHeight="15" x14ac:dyDescent="0.25"/>
  <cols>
    <col min="1" max="1" width="12.28515625" style="15" customWidth="1"/>
    <col min="2" max="11" width="8.85546875" style="4"/>
    <col min="12" max="16384" width="9.140625" style="11"/>
  </cols>
  <sheetData>
    <row r="1" spans="1:11" s="9" customFormat="1" ht="15.75" thickBot="1" x14ac:dyDescent="0.3">
      <c r="A1" s="13" t="s">
        <v>0</v>
      </c>
      <c r="B1" s="9" t="s">
        <v>37</v>
      </c>
      <c r="C1" s="9" t="s">
        <v>38</v>
      </c>
      <c r="D1" s="9" t="s">
        <v>39</v>
      </c>
      <c r="E1" s="9" t="s">
        <v>40</v>
      </c>
      <c r="F1" s="9" t="s">
        <v>35</v>
      </c>
      <c r="G1" s="9" t="s">
        <v>41</v>
      </c>
      <c r="H1" s="9" t="s">
        <v>42</v>
      </c>
      <c r="I1" s="9" t="s">
        <v>43</v>
      </c>
      <c r="J1" s="9" t="s">
        <v>44</v>
      </c>
      <c r="K1" s="9" t="s">
        <v>10</v>
      </c>
    </row>
    <row r="2" spans="1:11" s="10" customFormat="1" x14ac:dyDescent="0.25">
      <c r="A2" s="14"/>
      <c r="B2" s="10" t="s">
        <v>33</v>
      </c>
      <c r="C2" s="10" t="s">
        <v>33</v>
      </c>
      <c r="D2" s="10" t="s">
        <v>33</v>
      </c>
      <c r="E2" s="10" t="s">
        <v>33</v>
      </c>
      <c r="F2" s="10" t="s">
        <v>33</v>
      </c>
      <c r="G2" s="10" t="s">
        <v>33</v>
      </c>
      <c r="H2" s="10" t="s">
        <v>33</v>
      </c>
      <c r="I2" s="10" t="s">
        <v>33</v>
      </c>
      <c r="J2" s="10" t="s">
        <v>33</v>
      </c>
      <c r="K2" s="10" t="s">
        <v>33</v>
      </c>
    </row>
    <row r="3" spans="1:11" customFormat="1" x14ac:dyDescent="0.25">
      <c r="A3" s="14">
        <v>43898</v>
      </c>
    </row>
    <row r="4" spans="1:11" customFormat="1" x14ac:dyDescent="0.25">
      <c r="A4" s="15">
        <f t="shared" ref="A4:A67" si="0">A3+1</f>
        <v>43899</v>
      </c>
    </row>
    <row r="5" spans="1:11" customFormat="1" x14ac:dyDescent="0.25">
      <c r="A5" s="15">
        <f t="shared" si="0"/>
        <v>43900</v>
      </c>
    </row>
    <row r="6" spans="1:11" customFormat="1" x14ac:dyDescent="0.25">
      <c r="A6" s="15">
        <f t="shared" si="0"/>
        <v>43901</v>
      </c>
      <c r="G6" s="3"/>
    </row>
    <row r="7" spans="1:11" customFormat="1" x14ac:dyDescent="0.25">
      <c r="A7" s="15">
        <f t="shared" si="0"/>
        <v>43902</v>
      </c>
      <c r="G7" s="3"/>
    </row>
    <row r="8" spans="1:11" customFormat="1" x14ac:dyDescent="0.25">
      <c r="A8" s="15">
        <f t="shared" si="0"/>
        <v>43903</v>
      </c>
    </row>
    <row r="9" spans="1:11" customFormat="1" x14ac:dyDescent="0.25">
      <c r="A9" s="15">
        <f t="shared" si="0"/>
        <v>43904</v>
      </c>
    </row>
    <row r="10" spans="1:11" customFormat="1" x14ac:dyDescent="0.25">
      <c r="A10" s="15">
        <f t="shared" si="0"/>
        <v>43905</v>
      </c>
    </row>
    <row r="11" spans="1:11" customFormat="1" x14ac:dyDescent="0.25">
      <c r="A11" s="15">
        <f t="shared" si="0"/>
        <v>43906</v>
      </c>
      <c r="F11" s="1"/>
      <c r="G11" s="1"/>
    </row>
    <row r="12" spans="1:11" customFormat="1" x14ac:dyDescent="0.25">
      <c r="A12" s="15">
        <f t="shared" si="0"/>
        <v>43907</v>
      </c>
      <c r="F12" s="1"/>
      <c r="G12" s="1"/>
    </row>
    <row r="13" spans="1:11" customFormat="1" x14ac:dyDescent="0.25">
      <c r="A13" s="15">
        <f t="shared" si="0"/>
        <v>43908</v>
      </c>
      <c r="F13" s="1"/>
      <c r="G13" s="1"/>
    </row>
    <row r="14" spans="1:11" customFormat="1" x14ac:dyDescent="0.25">
      <c r="A14" s="15">
        <f t="shared" si="0"/>
        <v>43909</v>
      </c>
    </row>
    <row r="15" spans="1:11" customFormat="1" x14ac:dyDescent="0.25">
      <c r="A15" s="15">
        <f t="shared" si="0"/>
        <v>43910</v>
      </c>
      <c r="F15" s="1"/>
      <c r="G15" s="1"/>
    </row>
    <row r="16" spans="1:11" customFormat="1" x14ac:dyDescent="0.25">
      <c r="A16" s="15">
        <f t="shared" si="0"/>
        <v>43911</v>
      </c>
      <c r="F16" s="1"/>
      <c r="G16" s="1"/>
    </row>
    <row r="17" spans="1:11" customFormat="1" x14ac:dyDescent="0.25">
      <c r="A17" s="15">
        <f t="shared" si="0"/>
        <v>43912</v>
      </c>
    </row>
    <row r="18" spans="1:11" customFormat="1" x14ac:dyDescent="0.25">
      <c r="A18" s="15">
        <f t="shared" si="0"/>
        <v>43913</v>
      </c>
    </row>
    <row r="19" spans="1:11" customFormat="1" x14ac:dyDescent="0.25">
      <c r="A19" s="15">
        <f t="shared" si="0"/>
        <v>43914</v>
      </c>
      <c r="K19">
        <v>1</v>
      </c>
    </row>
    <row r="20" spans="1:11" customFormat="1" x14ac:dyDescent="0.25">
      <c r="A20" s="15">
        <f t="shared" si="0"/>
        <v>43915</v>
      </c>
      <c r="K20">
        <v>0</v>
      </c>
    </row>
    <row r="21" spans="1:11" customFormat="1" x14ac:dyDescent="0.25">
      <c r="A21" s="15">
        <f t="shared" si="0"/>
        <v>43916</v>
      </c>
      <c r="K21">
        <v>1</v>
      </c>
    </row>
    <row r="22" spans="1:11" customFormat="1" x14ac:dyDescent="0.25">
      <c r="A22" s="15">
        <f t="shared" si="0"/>
        <v>43917</v>
      </c>
      <c r="K22">
        <v>1</v>
      </c>
    </row>
    <row r="23" spans="1:11" customFormat="1" x14ac:dyDescent="0.25">
      <c r="A23" s="15">
        <f t="shared" si="0"/>
        <v>43918</v>
      </c>
    </row>
    <row r="24" spans="1:11" customFormat="1" x14ac:dyDescent="0.25">
      <c r="A24" s="15">
        <f t="shared" si="0"/>
        <v>43919</v>
      </c>
    </row>
    <row r="25" spans="1:11" s="5" customFormat="1" x14ac:dyDescent="0.25">
      <c r="A25" s="15">
        <f t="shared" si="0"/>
        <v>43920</v>
      </c>
      <c r="F25" s="6"/>
      <c r="G25" s="6"/>
      <c r="K25" s="5">
        <v>2</v>
      </c>
    </row>
    <row r="26" spans="1:11" customFormat="1" x14ac:dyDescent="0.25">
      <c r="A26" s="15">
        <f t="shared" si="0"/>
        <v>43921</v>
      </c>
      <c r="F26" s="1"/>
      <c r="G26" s="1"/>
      <c r="K26">
        <v>4</v>
      </c>
    </row>
    <row r="27" spans="1:11" customFormat="1" x14ac:dyDescent="0.25">
      <c r="A27" s="15">
        <f t="shared" si="0"/>
        <v>43922</v>
      </c>
      <c r="F27" s="1"/>
      <c r="G27" s="1"/>
      <c r="K27">
        <v>0</v>
      </c>
    </row>
    <row r="28" spans="1:11" customFormat="1" x14ac:dyDescent="0.25">
      <c r="A28" s="15">
        <f t="shared" si="0"/>
        <v>43923</v>
      </c>
      <c r="K28">
        <v>0</v>
      </c>
    </row>
    <row r="29" spans="1:11" customFormat="1" x14ac:dyDescent="0.25">
      <c r="A29" s="15">
        <f t="shared" si="0"/>
        <v>43924</v>
      </c>
      <c r="G29" s="2"/>
      <c r="K29">
        <v>1</v>
      </c>
    </row>
    <row r="30" spans="1:11" customFormat="1" x14ac:dyDescent="0.25">
      <c r="A30" s="15">
        <f t="shared" si="0"/>
        <v>43925</v>
      </c>
      <c r="K30">
        <v>0</v>
      </c>
    </row>
    <row r="31" spans="1:11" customFormat="1" x14ac:dyDescent="0.25">
      <c r="A31" s="15">
        <f t="shared" si="0"/>
        <v>43926</v>
      </c>
      <c r="B31" s="2"/>
      <c r="C31" s="2"/>
      <c r="G31" s="1"/>
      <c r="H31" s="1"/>
      <c r="I31" s="1"/>
      <c r="J31" s="1"/>
      <c r="K31" s="1">
        <v>0</v>
      </c>
    </row>
    <row r="32" spans="1:11" customFormat="1" x14ac:dyDescent="0.25">
      <c r="A32" s="15">
        <f t="shared" si="0"/>
        <v>43927</v>
      </c>
      <c r="B32" s="2"/>
      <c r="C32" s="2"/>
      <c r="G32" s="1"/>
      <c r="H32" s="1"/>
      <c r="I32" s="1"/>
      <c r="J32" s="1"/>
      <c r="K32" s="1">
        <v>0</v>
      </c>
    </row>
    <row r="33" spans="1:11" customFormat="1" x14ac:dyDescent="0.25">
      <c r="A33" s="15">
        <f t="shared" si="0"/>
        <v>43928</v>
      </c>
      <c r="K33">
        <v>0</v>
      </c>
    </row>
    <row r="34" spans="1:11" customFormat="1" x14ac:dyDescent="0.25">
      <c r="A34" s="15">
        <f t="shared" si="0"/>
        <v>43929</v>
      </c>
      <c r="K34">
        <v>3</v>
      </c>
    </row>
    <row r="35" spans="1:11" customFormat="1" x14ac:dyDescent="0.25">
      <c r="A35" s="15">
        <f t="shared" si="0"/>
        <v>43930</v>
      </c>
      <c r="K35">
        <v>1</v>
      </c>
    </row>
    <row r="36" spans="1:11" customFormat="1" x14ac:dyDescent="0.25">
      <c r="A36" s="15">
        <f t="shared" si="0"/>
        <v>43931</v>
      </c>
      <c r="K36">
        <v>1</v>
      </c>
    </row>
    <row r="37" spans="1:11" customFormat="1" x14ac:dyDescent="0.25">
      <c r="A37" s="15">
        <f t="shared" si="0"/>
        <v>43932</v>
      </c>
      <c r="K37">
        <v>3</v>
      </c>
    </row>
    <row r="38" spans="1:11" customFormat="1" x14ac:dyDescent="0.25">
      <c r="A38" s="15">
        <f t="shared" si="0"/>
        <v>43933</v>
      </c>
      <c r="K38">
        <v>0</v>
      </c>
    </row>
    <row r="39" spans="1:11" customFormat="1" x14ac:dyDescent="0.25">
      <c r="A39" s="15">
        <f t="shared" si="0"/>
        <v>43934</v>
      </c>
      <c r="K39">
        <v>0</v>
      </c>
    </row>
    <row r="40" spans="1:11" customFormat="1" x14ac:dyDescent="0.25">
      <c r="A40" s="15">
        <f t="shared" si="0"/>
        <v>43935</v>
      </c>
      <c r="K40">
        <v>3</v>
      </c>
    </row>
    <row r="41" spans="1:11" customFormat="1" x14ac:dyDescent="0.25">
      <c r="A41" s="15">
        <f t="shared" si="0"/>
        <v>43936</v>
      </c>
      <c r="K41">
        <v>1</v>
      </c>
    </row>
    <row r="42" spans="1:11" customFormat="1" x14ac:dyDescent="0.25">
      <c r="A42" s="15">
        <f t="shared" si="0"/>
        <v>43937</v>
      </c>
      <c r="K42">
        <v>2</v>
      </c>
    </row>
    <row r="43" spans="1:11" customFormat="1" x14ac:dyDescent="0.25">
      <c r="A43" s="15">
        <f t="shared" si="0"/>
        <v>43938</v>
      </c>
      <c r="K43">
        <v>0</v>
      </c>
    </row>
    <row r="44" spans="1:11" customFormat="1" x14ac:dyDescent="0.25">
      <c r="A44" s="15">
        <f t="shared" si="0"/>
        <v>43939</v>
      </c>
      <c r="K44">
        <v>0</v>
      </c>
    </row>
    <row r="45" spans="1:11" customFormat="1" x14ac:dyDescent="0.25">
      <c r="A45" s="15">
        <f t="shared" si="0"/>
        <v>43940</v>
      </c>
      <c r="K45">
        <v>0</v>
      </c>
    </row>
    <row r="46" spans="1:11" customFormat="1" x14ac:dyDescent="0.25">
      <c r="A46" s="15">
        <f t="shared" si="0"/>
        <v>43941</v>
      </c>
      <c r="K46">
        <v>0</v>
      </c>
    </row>
    <row r="47" spans="1:11" customFormat="1" x14ac:dyDescent="0.25">
      <c r="A47" s="15">
        <f t="shared" si="0"/>
        <v>43942</v>
      </c>
      <c r="K47">
        <v>2</v>
      </c>
    </row>
    <row r="48" spans="1:11" customFormat="1" x14ac:dyDescent="0.25">
      <c r="A48" s="15">
        <f t="shared" si="0"/>
        <v>43943</v>
      </c>
      <c r="B48" s="1"/>
      <c r="C48" s="1"/>
      <c r="D48" s="1"/>
      <c r="E48" s="1"/>
      <c r="F48" s="1"/>
      <c r="G48" s="1"/>
      <c r="H48" s="1"/>
      <c r="I48" s="1"/>
      <c r="J48" s="1"/>
      <c r="K48" s="1">
        <v>5</v>
      </c>
    </row>
    <row r="49" spans="1:11" customFormat="1" x14ac:dyDescent="0.25">
      <c r="A49" s="15">
        <f t="shared" si="0"/>
        <v>43944</v>
      </c>
      <c r="B49" s="1"/>
      <c r="C49" s="1"/>
      <c r="D49" s="1"/>
      <c r="E49" s="1"/>
      <c r="F49" s="1"/>
      <c r="G49" s="1"/>
      <c r="H49" s="1"/>
      <c r="I49" s="1"/>
      <c r="J49" s="1"/>
      <c r="K49" s="1">
        <v>7</v>
      </c>
    </row>
    <row r="50" spans="1:11" customFormat="1" x14ac:dyDescent="0.25">
      <c r="A50" s="15">
        <f t="shared" si="0"/>
        <v>43945</v>
      </c>
      <c r="B50" s="1"/>
      <c r="C50" s="1"/>
      <c r="D50" s="1"/>
      <c r="E50" s="1"/>
      <c r="F50" s="1"/>
      <c r="G50" s="1"/>
      <c r="H50" s="1"/>
      <c r="I50" s="1"/>
      <c r="J50" s="1"/>
      <c r="K50" s="1">
        <v>0</v>
      </c>
    </row>
    <row r="51" spans="1:11" customFormat="1" x14ac:dyDescent="0.25">
      <c r="A51" s="15">
        <f t="shared" si="0"/>
        <v>43946</v>
      </c>
      <c r="B51" s="1"/>
      <c r="C51" s="1"/>
      <c r="D51" s="1"/>
      <c r="E51" s="1"/>
      <c r="F51" s="1"/>
      <c r="G51" s="1"/>
      <c r="H51" s="1"/>
      <c r="I51" s="1"/>
      <c r="J51" s="1"/>
      <c r="K51" s="1">
        <v>3</v>
      </c>
    </row>
    <row r="52" spans="1:11" customFormat="1" x14ac:dyDescent="0.25">
      <c r="A52" s="15">
        <f t="shared" si="0"/>
        <v>43947</v>
      </c>
      <c r="B52" s="1"/>
      <c r="C52" s="1"/>
      <c r="D52" s="1"/>
      <c r="E52" s="1"/>
      <c r="F52" s="1"/>
      <c r="G52" s="1"/>
      <c r="H52" s="1"/>
      <c r="I52" s="1"/>
      <c r="J52" s="1"/>
      <c r="K52" s="1">
        <v>15</v>
      </c>
    </row>
    <row r="53" spans="1:11" customFormat="1" x14ac:dyDescent="0.25">
      <c r="A53" s="15">
        <f t="shared" si="0"/>
        <v>43948</v>
      </c>
      <c r="B53" s="1"/>
      <c r="C53" s="1"/>
      <c r="D53" s="1"/>
      <c r="E53" s="1"/>
      <c r="F53" s="1"/>
      <c r="G53" s="1"/>
      <c r="H53" s="1"/>
      <c r="I53" s="1"/>
      <c r="J53" s="1"/>
      <c r="K53" s="1">
        <v>6</v>
      </c>
    </row>
    <row r="54" spans="1:11" customFormat="1" x14ac:dyDescent="0.25">
      <c r="A54" s="15">
        <f t="shared" si="0"/>
        <v>43949</v>
      </c>
      <c r="B54" s="1"/>
      <c r="C54" s="1"/>
      <c r="D54" s="1"/>
      <c r="E54" s="1"/>
      <c r="F54" s="1"/>
      <c r="G54" s="1"/>
      <c r="H54" s="1"/>
      <c r="I54" s="1"/>
      <c r="J54" s="1"/>
      <c r="K54" s="1">
        <v>4</v>
      </c>
    </row>
    <row r="55" spans="1:11" customFormat="1" x14ac:dyDescent="0.25">
      <c r="A55" s="15">
        <f t="shared" si="0"/>
        <v>43950</v>
      </c>
      <c r="B55" s="1"/>
      <c r="C55" s="1"/>
      <c r="D55" s="1"/>
      <c r="E55" s="1"/>
      <c r="F55" s="1"/>
      <c r="G55" s="1"/>
      <c r="H55" s="1"/>
      <c r="I55" s="1"/>
      <c r="J55" s="1"/>
      <c r="K55" s="1">
        <v>3</v>
      </c>
    </row>
    <row r="56" spans="1:11" customFormat="1" x14ac:dyDescent="0.25">
      <c r="A56" s="15">
        <f t="shared" si="0"/>
        <v>43951</v>
      </c>
      <c r="B56" s="1"/>
      <c r="C56" s="1"/>
      <c r="D56" s="1"/>
      <c r="E56" s="1"/>
      <c r="F56" s="1"/>
      <c r="G56" s="1"/>
      <c r="H56" s="1"/>
      <c r="I56" s="1"/>
      <c r="J56" s="1"/>
      <c r="K56" s="1">
        <v>1</v>
      </c>
    </row>
    <row r="57" spans="1:11" customFormat="1" x14ac:dyDescent="0.25">
      <c r="A57" s="15">
        <f t="shared" si="0"/>
        <v>43952</v>
      </c>
      <c r="B57" s="1"/>
      <c r="C57" s="1"/>
      <c r="D57" s="1"/>
      <c r="E57" s="1"/>
      <c r="F57" s="1"/>
      <c r="G57" s="1"/>
      <c r="H57" s="1"/>
      <c r="I57" s="1"/>
      <c r="J57" s="1"/>
      <c r="K57" s="1">
        <v>0</v>
      </c>
    </row>
    <row r="58" spans="1:11" customFormat="1" x14ac:dyDescent="0.25">
      <c r="A58" s="15">
        <f t="shared" si="0"/>
        <v>43953</v>
      </c>
      <c r="B58" s="1"/>
      <c r="C58" s="1"/>
      <c r="D58" s="1"/>
      <c r="E58" s="1"/>
      <c r="F58" s="1"/>
      <c r="G58" s="1"/>
      <c r="H58" s="1"/>
      <c r="I58" s="1"/>
      <c r="J58" s="1"/>
      <c r="K58" s="1">
        <v>2</v>
      </c>
    </row>
    <row r="59" spans="1:11" customFormat="1" x14ac:dyDescent="0.25">
      <c r="A59" s="15">
        <f t="shared" si="0"/>
        <v>43954</v>
      </c>
      <c r="B59" s="1"/>
      <c r="C59" s="1"/>
      <c r="D59" s="1"/>
      <c r="E59" s="1"/>
      <c r="F59" s="1"/>
      <c r="G59" s="1"/>
      <c r="H59" s="1"/>
      <c r="I59" s="1"/>
      <c r="J59" s="1"/>
      <c r="K59" s="1">
        <v>0</v>
      </c>
    </row>
    <row r="60" spans="1:11" customFormat="1" x14ac:dyDescent="0.25">
      <c r="A60" s="15">
        <f t="shared" si="0"/>
        <v>43955</v>
      </c>
      <c r="B60" s="1"/>
      <c r="C60" s="1"/>
      <c r="D60" s="1"/>
      <c r="E60" s="1"/>
      <c r="F60" s="1"/>
      <c r="G60" s="1"/>
      <c r="H60" s="1"/>
      <c r="I60" s="1"/>
      <c r="J60" s="1"/>
      <c r="K60" s="1">
        <v>0</v>
      </c>
    </row>
    <row r="61" spans="1:11" customFormat="1" x14ac:dyDescent="0.25">
      <c r="A61" s="15">
        <f t="shared" si="0"/>
        <v>43956</v>
      </c>
      <c r="B61" s="1"/>
      <c r="C61" s="1"/>
      <c r="D61" s="1"/>
      <c r="E61" s="1"/>
      <c r="F61" s="1"/>
      <c r="G61" s="1"/>
      <c r="H61" s="1"/>
      <c r="I61" s="1"/>
      <c r="J61" s="1"/>
      <c r="K61" s="1">
        <v>5</v>
      </c>
    </row>
    <row r="62" spans="1:11" customFormat="1" x14ac:dyDescent="0.25">
      <c r="A62" s="15">
        <f t="shared" si="0"/>
        <v>43957</v>
      </c>
      <c r="B62" s="1"/>
      <c r="C62" s="1"/>
      <c r="D62" s="1"/>
      <c r="E62" s="1"/>
      <c r="F62" s="1"/>
      <c r="G62" s="1"/>
      <c r="H62" s="1"/>
      <c r="I62" s="1"/>
      <c r="J62" s="1"/>
      <c r="K62" s="1">
        <v>3</v>
      </c>
    </row>
    <row r="63" spans="1:11" customFormat="1" x14ac:dyDescent="0.25">
      <c r="A63" s="15">
        <f t="shared" si="0"/>
        <v>43958</v>
      </c>
      <c r="B63" s="1"/>
      <c r="C63" s="1"/>
      <c r="D63" s="1"/>
      <c r="E63" s="1"/>
      <c r="F63" s="1"/>
      <c r="G63" s="1"/>
      <c r="H63" s="1"/>
      <c r="I63" s="1"/>
      <c r="J63" s="1"/>
      <c r="K63" s="1">
        <v>1</v>
      </c>
    </row>
    <row r="64" spans="1:11" customFormat="1" x14ac:dyDescent="0.25">
      <c r="A64" s="15">
        <f t="shared" si="0"/>
        <v>43959</v>
      </c>
      <c r="B64" s="1"/>
      <c r="C64" s="1"/>
      <c r="D64" s="1"/>
      <c r="E64" s="1"/>
      <c r="F64" s="1"/>
      <c r="G64" s="1"/>
      <c r="H64" s="1"/>
      <c r="I64" s="1"/>
      <c r="J64" s="1"/>
      <c r="K64" s="1">
        <v>1</v>
      </c>
    </row>
    <row r="65" spans="1:11" customFormat="1" x14ac:dyDescent="0.25">
      <c r="A65" s="15">
        <f t="shared" si="0"/>
        <v>43960</v>
      </c>
      <c r="B65" s="1"/>
      <c r="C65" s="1"/>
      <c r="D65" s="1"/>
      <c r="E65" s="1"/>
      <c r="F65" s="1"/>
      <c r="G65" s="1"/>
      <c r="H65" s="1"/>
      <c r="I65" s="1"/>
      <c r="J65" s="1"/>
      <c r="K65" s="1">
        <v>4</v>
      </c>
    </row>
    <row r="66" spans="1:11" customFormat="1" x14ac:dyDescent="0.25">
      <c r="A66" s="15">
        <f t="shared" si="0"/>
        <v>43961</v>
      </c>
      <c r="B66" s="1"/>
      <c r="C66" s="1"/>
      <c r="D66" s="1"/>
      <c r="E66" s="1"/>
      <c r="F66" s="1"/>
      <c r="G66" s="1"/>
      <c r="H66" s="1"/>
      <c r="I66" s="1"/>
      <c r="J66" s="1"/>
      <c r="K66" s="1">
        <v>0</v>
      </c>
    </row>
    <row r="67" spans="1:11" customFormat="1" x14ac:dyDescent="0.25">
      <c r="A67" s="15">
        <f t="shared" si="0"/>
        <v>43962</v>
      </c>
      <c r="B67" s="1"/>
      <c r="C67" s="1"/>
      <c r="D67" s="1"/>
      <c r="E67" s="1"/>
      <c r="F67" s="1"/>
      <c r="G67" s="1"/>
      <c r="H67" s="1"/>
      <c r="I67" s="1"/>
      <c r="J67" s="1"/>
      <c r="K67" s="1">
        <v>0</v>
      </c>
    </row>
    <row r="68" spans="1:11" customFormat="1" x14ac:dyDescent="0.25">
      <c r="A68" s="15">
        <f t="shared" ref="A68:A131" si="1">A67+1</f>
        <v>43963</v>
      </c>
      <c r="B68" s="1"/>
      <c r="C68" s="1"/>
      <c r="D68" s="1"/>
      <c r="E68" s="1"/>
      <c r="F68" s="1"/>
      <c r="G68" s="1"/>
      <c r="H68" s="1"/>
      <c r="I68" s="1"/>
      <c r="J68" s="1"/>
      <c r="K68" s="1">
        <v>0</v>
      </c>
    </row>
    <row r="69" spans="1:11" customFormat="1" x14ac:dyDescent="0.25">
      <c r="A69" s="15">
        <f t="shared" si="1"/>
        <v>43964</v>
      </c>
      <c r="B69" s="1"/>
      <c r="C69" s="1"/>
      <c r="D69" s="1"/>
      <c r="E69" s="1"/>
      <c r="F69" s="1"/>
      <c r="G69" s="1"/>
      <c r="H69" s="1"/>
      <c r="I69" s="1"/>
      <c r="J69" s="1"/>
      <c r="K69" s="1">
        <v>1</v>
      </c>
    </row>
    <row r="70" spans="1:11" customFormat="1" x14ac:dyDescent="0.25">
      <c r="A70" s="15">
        <f t="shared" si="1"/>
        <v>43965</v>
      </c>
      <c r="B70" s="1"/>
      <c r="C70" s="1"/>
      <c r="D70" s="1"/>
      <c r="E70" s="1"/>
      <c r="F70" s="1"/>
      <c r="G70" s="1"/>
      <c r="H70" s="1"/>
      <c r="I70" s="1"/>
      <c r="J70" s="1"/>
      <c r="K70" s="1">
        <v>1</v>
      </c>
    </row>
    <row r="71" spans="1:11" customFormat="1" x14ac:dyDescent="0.25">
      <c r="A71" s="15">
        <f t="shared" si="1"/>
        <v>43966</v>
      </c>
      <c r="B71" s="1"/>
      <c r="C71" s="1"/>
      <c r="D71" s="1"/>
      <c r="E71" s="1"/>
      <c r="F71" s="1"/>
      <c r="G71" s="1"/>
      <c r="H71" s="1"/>
      <c r="I71" s="1"/>
      <c r="J71" s="1"/>
      <c r="K71" s="1">
        <v>2</v>
      </c>
    </row>
    <row r="72" spans="1:11" customFormat="1" x14ac:dyDescent="0.25">
      <c r="A72" s="15">
        <f t="shared" si="1"/>
        <v>43967</v>
      </c>
      <c r="B72" s="1"/>
      <c r="C72" s="1"/>
      <c r="D72" s="1"/>
      <c r="E72" s="1"/>
      <c r="F72" s="1"/>
      <c r="G72" s="1"/>
      <c r="H72" s="1"/>
      <c r="I72" s="1"/>
      <c r="J72" s="1"/>
      <c r="K72" s="1">
        <v>1</v>
      </c>
    </row>
    <row r="73" spans="1:11" customFormat="1" x14ac:dyDescent="0.25">
      <c r="A73" s="15">
        <f t="shared" si="1"/>
        <v>43968</v>
      </c>
      <c r="B73" s="1"/>
      <c r="C73" s="1"/>
      <c r="D73" s="1"/>
      <c r="E73" s="1"/>
      <c r="F73" s="1"/>
      <c r="G73" s="1"/>
      <c r="H73" s="1"/>
      <c r="I73" s="1"/>
      <c r="J73" s="1"/>
      <c r="K73" s="1">
        <v>0</v>
      </c>
    </row>
    <row r="74" spans="1:11" customFormat="1" x14ac:dyDescent="0.25">
      <c r="A74" s="15">
        <f t="shared" si="1"/>
        <v>43969</v>
      </c>
      <c r="B74" s="1"/>
      <c r="C74" s="1"/>
      <c r="D74" s="1"/>
      <c r="E74" s="1"/>
      <c r="F74" s="1"/>
      <c r="G74" s="1"/>
      <c r="H74" s="1"/>
      <c r="I74" s="1"/>
      <c r="J74" s="1"/>
      <c r="K74" s="1">
        <v>0</v>
      </c>
    </row>
    <row r="75" spans="1:11" customFormat="1" x14ac:dyDescent="0.25">
      <c r="A75" s="15">
        <f t="shared" si="1"/>
        <v>43970</v>
      </c>
      <c r="B75" s="1"/>
      <c r="C75" s="1"/>
      <c r="D75" s="1"/>
      <c r="E75" s="1"/>
      <c r="F75" s="1"/>
      <c r="G75" s="1"/>
      <c r="H75" s="1"/>
      <c r="I75" s="1"/>
      <c r="J75" s="1"/>
      <c r="K75" s="1">
        <v>1</v>
      </c>
    </row>
    <row r="76" spans="1:11" customFormat="1" x14ac:dyDescent="0.25">
      <c r="A76" s="15">
        <f t="shared" si="1"/>
        <v>43971</v>
      </c>
      <c r="B76" s="1"/>
      <c r="C76" s="1"/>
      <c r="D76" s="1"/>
      <c r="E76" s="1"/>
      <c r="F76" s="1"/>
      <c r="G76" s="1"/>
      <c r="H76" s="1"/>
      <c r="I76" s="1"/>
      <c r="J76" s="1"/>
      <c r="K76" s="1">
        <v>0</v>
      </c>
    </row>
    <row r="77" spans="1:11" customFormat="1" x14ac:dyDescent="0.25">
      <c r="A77" s="15">
        <f t="shared" si="1"/>
        <v>43972</v>
      </c>
      <c r="B77" s="1"/>
      <c r="C77" s="1"/>
      <c r="D77" s="1"/>
      <c r="E77" s="1"/>
      <c r="F77" s="1"/>
      <c r="G77" s="1"/>
      <c r="H77" s="1"/>
      <c r="I77" s="1"/>
      <c r="J77" s="1"/>
      <c r="K77" s="1">
        <v>1</v>
      </c>
    </row>
    <row r="78" spans="1:11" customFormat="1" x14ac:dyDescent="0.25">
      <c r="A78" s="15">
        <f t="shared" si="1"/>
        <v>43973</v>
      </c>
      <c r="B78" s="1"/>
      <c r="C78" s="1"/>
      <c r="D78" s="1"/>
      <c r="E78" s="1"/>
      <c r="F78" s="1"/>
      <c r="G78" s="1"/>
      <c r="H78" s="1"/>
      <c r="I78" s="1"/>
      <c r="J78" s="1"/>
      <c r="K78" s="1">
        <v>1</v>
      </c>
    </row>
    <row r="79" spans="1:11" customFormat="1" x14ac:dyDescent="0.25">
      <c r="A79" s="15">
        <f t="shared" si="1"/>
        <v>43974</v>
      </c>
      <c r="B79" s="1"/>
      <c r="C79" s="1"/>
      <c r="D79" s="1"/>
      <c r="E79" s="1"/>
      <c r="F79" s="1"/>
      <c r="G79" s="1"/>
      <c r="H79" s="1"/>
      <c r="I79" s="1"/>
      <c r="J79" s="1"/>
      <c r="K79" s="1">
        <v>0</v>
      </c>
    </row>
    <row r="80" spans="1:11" customFormat="1" x14ac:dyDescent="0.25">
      <c r="A80" s="15">
        <f t="shared" si="1"/>
        <v>43975</v>
      </c>
      <c r="B80" s="1"/>
      <c r="C80" s="1"/>
      <c r="D80" s="1"/>
      <c r="E80" s="1"/>
      <c r="F80" s="1"/>
      <c r="G80" s="1"/>
      <c r="H80" s="1"/>
      <c r="I80" s="1"/>
      <c r="J80" s="1"/>
      <c r="K80" s="1">
        <v>0</v>
      </c>
    </row>
    <row r="81" spans="1:11" customFormat="1" x14ac:dyDescent="0.25">
      <c r="A81" s="15">
        <f t="shared" si="1"/>
        <v>43976</v>
      </c>
      <c r="B81" s="1"/>
      <c r="C81" s="1"/>
      <c r="D81" s="1"/>
      <c r="E81" s="1"/>
      <c r="F81" s="1"/>
      <c r="G81" s="1"/>
      <c r="H81" s="1"/>
      <c r="I81" s="1"/>
      <c r="J81" s="1"/>
      <c r="K81" s="1">
        <v>0</v>
      </c>
    </row>
    <row r="82" spans="1:11" customFormat="1" x14ac:dyDescent="0.25">
      <c r="A82" s="15">
        <f t="shared" si="1"/>
        <v>43977</v>
      </c>
      <c r="B82" s="1"/>
      <c r="C82" s="1"/>
      <c r="D82" s="1"/>
      <c r="E82" s="1"/>
      <c r="F82" s="1"/>
      <c r="G82" s="1"/>
      <c r="H82" s="1"/>
      <c r="I82" s="1"/>
      <c r="J82" s="1"/>
      <c r="K82" s="1">
        <v>0</v>
      </c>
    </row>
    <row r="83" spans="1:11" customFormat="1" x14ac:dyDescent="0.25">
      <c r="A83" s="15">
        <f t="shared" si="1"/>
        <v>43978</v>
      </c>
      <c r="B83" s="1"/>
      <c r="C83" s="1"/>
      <c r="D83" s="1"/>
      <c r="E83" s="1"/>
      <c r="F83" s="1"/>
      <c r="G83" s="1"/>
      <c r="H83" s="1"/>
      <c r="I83" s="1"/>
      <c r="J83" s="1"/>
      <c r="K83" s="1">
        <v>0</v>
      </c>
    </row>
    <row r="84" spans="1:11" customFormat="1" x14ac:dyDescent="0.25">
      <c r="A84" s="15">
        <f t="shared" si="1"/>
        <v>43979</v>
      </c>
      <c r="B84" s="1"/>
      <c r="C84" s="1"/>
      <c r="D84" s="1"/>
      <c r="E84" s="1"/>
      <c r="F84" s="1"/>
      <c r="G84" s="1"/>
      <c r="H84" s="1"/>
      <c r="I84" s="1"/>
      <c r="J84" s="1"/>
      <c r="K84" s="1">
        <v>0</v>
      </c>
    </row>
    <row r="85" spans="1:11" customFormat="1" x14ac:dyDescent="0.25">
      <c r="A85" s="15">
        <f t="shared" si="1"/>
        <v>43980</v>
      </c>
      <c r="B85" s="1"/>
      <c r="C85" s="1"/>
      <c r="D85" s="1"/>
      <c r="E85" s="1"/>
      <c r="F85" s="1"/>
      <c r="G85" s="1"/>
      <c r="H85" s="1"/>
      <c r="I85" s="1"/>
      <c r="J85" s="1"/>
      <c r="K85" s="1">
        <v>0</v>
      </c>
    </row>
    <row r="86" spans="1:11" customFormat="1" x14ac:dyDescent="0.25">
      <c r="A86" s="15">
        <f t="shared" si="1"/>
        <v>43981</v>
      </c>
      <c r="B86" s="1"/>
      <c r="C86" s="1"/>
      <c r="D86" s="1"/>
      <c r="E86" s="1"/>
      <c r="F86" s="1"/>
      <c r="G86" s="1"/>
      <c r="H86" s="1"/>
      <c r="I86" s="1"/>
      <c r="J86" s="1"/>
      <c r="K86" s="1">
        <v>0</v>
      </c>
    </row>
    <row r="87" spans="1:11" customFormat="1" x14ac:dyDescent="0.25">
      <c r="A87" s="15">
        <f t="shared" si="1"/>
        <v>43982</v>
      </c>
      <c r="B87" s="1"/>
      <c r="C87" s="1"/>
      <c r="D87" s="1"/>
      <c r="E87" s="1"/>
      <c r="F87" s="1"/>
      <c r="G87" s="1"/>
      <c r="H87" s="1"/>
      <c r="I87" s="1"/>
      <c r="J87" s="1"/>
      <c r="K87" s="1">
        <v>0</v>
      </c>
    </row>
    <row r="88" spans="1:11" customFormat="1" x14ac:dyDescent="0.25">
      <c r="A88" s="15">
        <f t="shared" si="1"/>
        <v>43983</v>
      </c>
      <c r="B88" s="1"/>
      <c r="C88" s="1"/>
      <c r="D88" s="1"/>
      <c r="E88" s="1"/>
      <c r="F88" s="1"/>
      <c r="G88" s="1"/>
      <c r="H88" s="1"/>
      <c r="I88" s="1"/>
      <c r="J88" s="1"/>
      <c r="K88" s="1">
        <v>0</v>
      </c>
    </row>
    <row r="89" spans="1:11" customFormat="1" x14ac:dyDescent="0.25">
      <c r="A89" s="15">
        <f t="shared" si="1"/>
        <v>43984</v>
      </c>
      <c r="B89" s="1"/>
      <c r="C89" s="1"/>
      <c r="D89" s="1"/>
      <c r="E89" s="1"/>
      <c r="F89" s="1"/>
      <c r="G89" s="1"/>
      <c r="H89" s="1"/>
      <c r="I89" s="1"/>
      <c r="J89" s="1"/>
      <c r="K89" s="1">
        <v>0</v>
      </c>
    </row>
    <row r="90" spans="1:11" customFormat="1" x14ac:dyDescent="0.25">
      <c r="A90" s="15">
        <f t="shared" si="1"/>
        <v>43985</v>
      </c>
      <c r="B90" s="1"/>
      <c r="C90" s="1"/>
      <c r="D90" s="1"/>
      <c r="E90" s="1"/>
      <c r="F90" s="1"/>
      <c r="G90" s="1"/>
      <c r="H90" s="1"/>
      <c r="I90" s="1"/>
      <c r="J90" s="1"/>
      <c r="K90" s="1">
        <v>0</v>
      </c>
    </row>
    <row r="91" spans="1:11" customFormat="1" x14ac:dyDescent="0.25">
      <c r="A91" s="15">
        <f t="shared" si="1"/>
        <v>43986</v>
      </c>
      <c r="B91" s="1"/>
      <c r="C91" s="1"/>
      <c r="D91" s="1"/>
      <c r="E91" s="1"/>
      <c r="F91" s="1"/>
      <c r="G91" s="1"/>
      <c r="H91" s="1"/>
      <c r="I91" s="1"/>
      <c r="J91" s="1"/>
      <c r="K91" s="1">
        <v>0</v>
      </c>
    </row>
    <row r="92" spans="1:11" s="12" customFormat="1" x14ac:dyDescent="0.25">
      <c r="A92" s="15">
        <f t="shared" si="1"/>
        <v>43987</v>
      </c>
      <c r="B92" s="10"/>
      <c r="C92" s="10"/>
      <c r="D92" s="10"/>
      <c r="E92" s="10"/>
      <c r="F92" s="10"/>
      <c r="G92" s="10"/>
      <c r="H92" s="10"/>
      <c r="I92" s="10"/>
      <c r="J92" s="10"/>
      <c r="K92" s="10">
        <v>0</v>
      </c>
    </row>
    <row r="93" spans="1:11" customFormat="1" x14ac:dyDescent="0.25">
      <c r="A93" s="15">
        <f t="shared" si="1"/>
        <v>43988</v>
      </c>
      <c r="B93" s="1"/>
      <c r="C93" s="1"/>
      <c r="D93" s="1"/>
      <c r="E93" s="1"/>
      <c r="F93" s="1"/>
      <c r="G93" s="1"/>
      <c r="H93" s="1"/>
      <c r="I93" s="1"/>
      <c r="J93" s="1"/>
      <c r="K93" s="1">
        <v>0</v>
      </c>
    </row>
    <row r="94" spans="1:11" customFormat="1" x14ac:dyDescent="0.25">
      <c r="A94" s="15">
        <f t="shared" si="1"/>
        <v>43989</v>
      </c>
      <c r="B94" s="1"/>
      <c r="C94" s="1"/>
      <c r="D94" s="1"/>
      <c r="E94" s="1"/>
      <c r="F94" s="1"/>
      <c r="G94" s="1"/>
      <c r="H94" s="1"/>
      <c r="I94" s="1"/>
      <c r="J94" s="1"/>
      <c r="K94" s="1">
        <v>0</v>
      </c>
    </row>
    <row r="95" spans="1:11" customFormat="1" x14ac:dyDescent="0.25">
      <c r="A95" s="15">
        <f t="shared" si="1"/>
        <v>43990</v>
      </c>
      <c r="B95" s="1"/>
      <c r="C95" s="1"/>
      <c r="D95" s="1"/>
      <c r="E95" s="1"/>
      <c r="F95" s="1"/>
      <c r="G95" s="1"/>
      <c r="H95" s="1"/>
      <c r="I95" s="1"/>
      <c r="J95" s="1"/>
      <c r="K95" s="1">
        <v>0</v>
      </c>
    </row>
    <row r="96" spans="1:11" customFormat="1" x14ac:dyDescent="0.25">
      <c r="A96" s="15">
        <f t="shared" si="1"/>
        <v>43991</v>
      </c>
      <c r="B96" s="1"/>
      <c r="C96" s="1"/>
      <c r="D96" s="1"/>
      <c r="E96" s="1"/>
      <c r="F96" s="1"/>
      <c r="G96" s="1"/>
      <c r="H96" s="1"/>
      <c r="I96" s="1"/>
      <c r="J96" s="1"/>
      <c r="K96" s="1">
        <v>0</v>
      </c>
    </row>
    <row r="97" spans="1:11" customFormat="1" x14ac:dyDescent="0.25">
      <c r="A97" s="15">
        <f t="shared" si="1"/>
        <v>43992</v>
      </c>
      <c r="B97" s="1"/>
      <c r="C97" s="1"/>
      <c r="D97" s="1"/>
      <c r="E97" s="1"/>
      <c r="F97" s="1"/>
      <c r="G97" s="1"/>
      <c r="H97" s="1"/>
      <c r="I97" s="1"/>
      <c r="J97" s="1"/>
      <c r="K97" s="1">
        <v>0</v>
      </c>
    </row>
    <row r="98" spans="1:11" customFormat="1" x14ac:dyDescent="0.25">
      <c r="A98" s="15">
        <f t="shared" si="1"/>
        <v>43993</v>
      </c>
      <c r="B98" s="1"/>
      <c r="C98" s="1"/>
      <c r="D98" s="1"/>
      <c r="E98" s="1"/>
      <c r="F98" s="1"/>
      <c r="G98" s="1"/>
      <c r="H98" s="1"/>
      <c r="I98" s="1"/>
      <c r="J98" s="1"/>
      <c r="K98" s="1">
        <v>0</v>
      </c>
    </row>
    <row r="99" spans="1:11" customFormat="1" x14ac:dyDescent="0.25">
      <c r="A99" s="15">
        <f t="shared" si="1"/>
        <v>43994</v>
      </c>
      <c r="B99" s="1"/>
      <c r="C99" s="1"/>
      <c r="D99" s="1"/>
      <c r="E99" s="1"/>
      <c r="F99" s="1"/>
      <c r="G99" s="1"/>
      <c r="H99" s="1"/>
      <c r="I99" s="1"/>
      <c r="J99" s="1"/>
      <c r="K99" s="1">
        <v>0</v>
      </c>
    </row>
    <row r="100" spans="1:11" customFormat="1" x14ac:dyDescent="0.25">
      <c r="A100" s="15">
        <f t="shared" si="1"/>
        <v>43995</v>
      </c>
      <c r="B100" s="1"/>
      <c r="C100" s="1"/>
      <c r="D100" s="1"/>
      <c r="E100" s="1"/>
      <c r="F100" s="1"/>
      <c r="G100" s="1"/>
      <c r="H100" s="1"/>
      <c r="I100" s="1"/>
      <c r="J100" s="1"/>
      <c r="K100" s="1">
        <v>1</v>
      </c>
    </row>
    <row r="101" spans="1:11" customFormat="1" x14ac:dyDescent="0.25">
      <c r="A101" s="15">
        <f t="shared" si="1"/>
        <v>43996</v>
      </c>
      <c r="B101" s="1"/>
      <c r="C101" s="1"/>
      <c r="D101" s="1"/>
      <c r="E101" s="1"/>
      <c r="F101" s="1"/>
      <c r="G101" s="1"/>
      <c r="H101" s="1"/>
      <c r="I101" s="1"/>
      <c r="J101" s="1"/>
      <c r="K101" s="1">
        <v>5</v>
      </c>
    </row>
    <row r="102" spans="1:11" customFormat="1" x14ac:dyDescent="0.25">
      <c r="A102" s="15">
        <f t="shared" si="1"/>
        <v>43997</v>
      </c>
      <c r="B102" s="1"/>
      <c r="C102" s="1"/>
      <c r="D102" s="1"/>
      <c r="E102" s="1"/>
      <c r="F102" s="1"/>
      <c r="G102" s="1"/>
      <c r="H102" s="1"/>
      <c r="I102" s="1"/>
      <c r="J102" s="1"/>
      <c r="K102" s="1">
        <v>0</v>
      </c>
    </row>
    <row r="103" spans="1:11" customFormat="1" x14ac:dyDescent="0.25">
      <c r="A103" s="15">
        <f t="shared" si="1"/>
        <v>43998</v>
      </c>
      <c r="B103" s="1"/>
      <c r="C103" s="1"/>
      <c r="D103" s="1"/>
      <c r="E103" s="1"/>
      <c r="F103" s="1"/>
      <c r="G103" s="1"/>
      <c r="H103" s="1"/>
      <c r="I103" s="1"/>
      <c r="J103" s="1"/>
      <c r="K103" s="1">
        <v>3</v>
      </c>
    </row>
    <row r="104" spans="1:11" customFormat="1" x14ac:dyDescent="0.25">
      <c r="A104" s="15">
        <f t="shared" si="1"/>
        <v>43999</v>
      </c>
      <c r="B104" s="1"/>
      <c r="C104" s="1"/>
      <c r="D104" s="1"/>
      <c r="E104" s="1"/>
      <c r="F104" s="1"/>
      <c r="G104" s="1"/>
      <c r="H104" s="1"/>
      <c r="I104" s="1"/>
      <c r="J104" s="1"/>
      <c r="K104" s="1">
        <v>13</v>
      </c>
    </row>
    <row r="105" spans="1:11" customFormat="1" x14ac:dyDescent="0.25">
      <c r="A105" s="15">
        <f t="shared" si="1"/>
        <v>44000</v>
      </c>
      <c r="B105" s="1"/>
      <c r="C105" s="1"/>
      <c r="D105" s="1"/>
      <c r="E105" s="1"/>
      <c r="F105" s="1"/>
      <c r="G105" s="1"/>
      <c r="H105" s="1"/>
      <c r="I105" s="1"/>
      <c r="J105" s="1"/>
      <c r="K105" s="1">
        <v>5</v>
      </c>
    </row>
    <row r="106" spans="1:11" customFormat="1" x14ac:dyDescent="0.25">
      <c r="A106" s="15">
        <f t="shared" si="1"/>
        <v>44001</v>
      </c>
      <c r="B106" s="1"/>
      <c r="C106" s="1"/>
      <c r="D106" s="1"/>
      <c r="E106" s="1"/>
      <c r="F106" s="1"/>
      <c r="G106" s="1"/>
      <c r="H106" s="1"/>
      <c r="I106" s="1"/>
      <c r="J106" s="1"/>
      <c r="K106" s="1">
        <v>11</v>
      </c>
    </row>
    <row r="107" spans="1:11" customFormat="1" x14ac:dyDescent="0.25">
      <c r="A107" s="15">
        <f t="shared" si="1"/>
        <v>44002</v>
      </c>
      <c r="B107" s="1"/>
      <c r="C107" s="1"/>
      <c r="D107" s="1"/>
      <c r="E107" s="1"/>
      <c r="F107" s="1"/>
      <c r="G107" s="1"/>
      <c r="H107" s="1"/>
      <c r="I107" s="1"/>
      <c r="J107" s="1"/>
      <c r="K107" s="1">
        <v>6</v>
      </c>
    </row>
    <row r="108" spans="1:11" customFormat="1" x14ac:dyDescent="0.25">
      <c r="A108" s="15">
        <f t="shared" si="1"/>
        <v>44003</v>
      </c>
      <c r="B108" s="1"/>
      <c r="C108" s="1"/>
      <c r="D108" s="1"/>
      <c r="E108" s="1"/>
      <c r="F108" s="1"/>
      <c r="G108" s="1"/>
      <c r="H108" s="1"/>
      <c r="I108" s="1"/>
      <c r="J108" s="1"/>
      <c r="K108" s="1">
        <v>19</v>
      </c>
    </row>
    <row r="109" spans="1:11" customFormat="1" x14ac:dyDescent="0.25">
      <c r="A109" s="15">
        <f t="shared" si="1"/>
        <v>44004</v>
      </c>
      <c r="B109" s="1"/>
      <c r="C109" s="1"/>
      <c r="D109" s="1"/>
      <c r="E109" s="1"/>
      <c r="F109" s="1"/>
      <c r="G109" s="1"/>
      <c r="H109" s="1"/>
      <c r="I109" s="1"/>
      <c r="J109" s="1"/>
      <c r="K109" s="1">
        <v>14</v>
      </c>
    </row>
    <row r="110" spans="1:11" customFormat="1" x14ac:dyDescent="0.25">
      <c r="A110" s="15">
        <f t="shared" si="1"/>
        <v>44005</v>
      </c>
      <c r="B110" s="1"/>
      <c r="C110" s="1"/>
      <c r="D110" s="1"/>
      <c r="E110" s="1"/>
      <c r="F110" s="1"/>
      <c r="G110" s="1"/>
      <c r="H110" s="1"/>
      <c r="I110" s="1"/>
      <c r="J110" s="1"/>
      <c r="K110" s="1">
        <v>1</v>
      </c>
    </row>
    <row r="111" spans="1:11" customFormat="1" x14ac:dyDescent="0.25">
      <c r="A111" s="15">
        <f t="shared" si="1"/>
        <v>44006</v>
      </c>
      <c r="B111" s="1"/>
      <c r="C111" s="1"/>
      <c r="D111" s="1"/>
      <c r="E111" s="1"/>
      <c r="F111" s="1"/>
      <c r="G111" s="1"/>
      <c r="H111" s="1"/>
      <c r="I111" s="1"/>
      <c r="J111" s="1"/>
      <c r="K111" s="1">
        <v>17</v>
      </c>
    </row>
    <row r="112" spans="1:11" customFormat="1" x14ac:dyDescent="0.25">
      <c r="A112" s="15">
        <f t="shared" si="1"/>
        <v>44007</v>
      </c>
      <c r="B112" s="1"/>
      <c r="C112" s="1"/>
      <c r="D112" s="1"/>
      <c r="E112" s="1"/>
      <c r="F112" s="1"/>
      <c r="G112" s="1"/>
      <c r="H112" s="1"/>
      <c r="I112" s="1"/>
      <c r="J112" s="1"/>
      <c r="K112" s="1">
        <v>14</v>
      </c>
    </row>
    <row r="113" spans="1:11" customFormat="1" x14ac:dyDescent="0.25">
      <c r="A113" s="15">
        <f t="shared" si="1"/>
        <v>44008</v>
      </c>
      <c r="B113" s="1"/>
      <c r="C113" s="1"/>
      <c r="D113" s="1"/>
      <c r="E113" s="1"/>
      <c r="F113" s="1"/>
      <c r="G113" s="1"/>
      <c r="H113" s="1"/>
      <c r="I113" s="1"/>
      <c r="J113" s="1"/>
      <c r="K113" s="1">
        <v>13</v>
      </c>
    </row>
    <row r="114" spans="1:11" customFormat="1" x14ac:dyDescent="0.25">
      <c r="A114" s="15">
        <f t="shared" si="1"/>
        <v>44009</v>
      </c>
      <c r="B114" s="1"/>
      <c r="C114" s="1"/>
      <c r="D114" s="1"/>
      <c r="E114" s="1"/>
      <c r="F114" s="1"/>
      <c r="G114" s="1"/>
      <c r="H114" s="1"/>
      <c r="I114" s="1"/>
      <c r="J114" s="1"/>
      <c r="K114" s="1">
        <v>4</v>
      </c>
    </row>
    <row r="115" spans="1:11" customFormat="1" x14ac:dyDescent="0.25">
      <c r="A115" s="15">
        <f t="shared" si="1"/>
        <v>44010</v>
      </c>
      <c r="B115" s="1"/>
      <c r="C115" s="1"/>
      <c r="D115" s="1"/>
      <c r="E115" s="1"/>
      <c r="F115" s="1"/>
      <c r="G115" s="1"/>
      <c r="H115" s="1"/>
      <c r="I115" s="1"/>
      <c r="J115" s="1"/>
      <c r="K115" s="1">
        <v>3</v>
      </c>
    </row>
    <row r="116" spans="1:11" customFormat="1" x14ac:dyDescent="0.25">
      <c r="A116" s="15">
        <f t="shared" si="1"/>
        <v>44011</v>
      </c>
      <c r="B116" s="1"/>
      <c r="C116" s="1"/>
      <c r="D116" s="1"/>
      <c r="E116" s="1"/>
      <c r="F116" s="1"/>
      <c r="G116" s="1"/>
      <c r="H116" s="1"/>
      <c r="I116" s="1"/>
      <c r="J116" s="1"/>
      <c r="K116" s="1">
        <v>17</v>
      </c>
    </row>
    <row r="117" spans="1:11" customFormat="1" x14ac:dyDescent="0.25">
      <c r="A117" s="15">
        <f t="shared" si="1"/>
        <v>44012</v>
      </c>
      <c r="B117" s="1"/>
      <c r="C117" s="1"/>
      <c r="D117" s="1"/>
      <c r="E117" s="1"/>
      <c r="F117" s="1"/>
      <c r="G117" s="1"/>
      <c r="H117" s="1"/>
      <c r="I117" s="1"/>
      <c r="J117" s="1"/>
      <c r="K117" s="1">
        <v>4</v>
      </c>
    </row>
    <row r="118" spans="1:11" customFormat="1" x14ac:dyDescent="0.25">
      <c r="A118" s="15">
        <f t="shared" si="1"/>
        <v>44013</v>
      </c>
      <c r="B118" s="1"/>
      <c r="C118" s="1"/>
      <c r="D118" s="1"/>
      <c r="E118" s="1"/>
      <c r="F118" s="1"/>
      <c r="G118" s="1"/>
      <c r="H118" s="1"/>
      <c r="I118" s="1"/>
      <c r="J118" s="1"/>
      <c r="K118" s="1">
        <v>12</v>
      </c>
    </row>
    <row r="119" spans="1:11" customFormat="1" x14ac:dyDescent="0.25">
      <c r="A119" s="15">
        <f t="shared" si="1"/>
        <v>44014</v>
      </c>
      <c r="B119" s="1"/>
      <c r="C119" s="1"/>
      <c r="D119" s="1"/>
      <c r="E119" s="1"/>
      <c r="F119" s="1"/>
      <c r="G119" s="1"/>
      <c r="H119" s="1"/>
      <c r="I119" s="1"/>
      <c r="J119" s="1"/>
      <c r="K119" s="1">
        <v>9</v>
      </c>
    </row>
    <row r="120" spans="1:11" customFormat="1" x14ac:dyDescent="0.25">
      <c r="A120" s="15">
        <f t="shared" si="1"/>
        <v>44015</v>
      </c>
      <c r="B120" s="1"/>
      <c r="C120" s="1"/>
      <c r="D120" s="1"/>
      <c r="E120" s="1"/>
      <c r="F120" s="1"/>
      <c r="G120" s="1"/>
      <c r="H120" s="1"/>
      <c r="I120" s="1"/>
      <c r="J120" s="1"/>
      <c r="K120" s="1">
        <v>12</v>
      </c>
    </row>
    <row r="121" spans="1:11" customFormat="1" x14ac:dyDescent="0.25">
      <c r="A121" s="15">
        <f t="shared" si="1"/>
        <v>44016</v>
      </c>
      <c r="B121" s="1"/>
      <c r="C121" s="1"/>
      <c r="D121" s="1"/>
      <c r="E121" s="1"/>
      <c r="F121" s="1"/>
      <c r="G121" s="1"/>
      <c r="H121" s="1"/>
      <c r="I121" s="1"/>
      <c r="J121" s="1"/>
      <c r="K121" s="1">
        <v>8</v>
      </c>
    </row>
    <row r="122" spans="1:11" customFormat="1" x14ac:dyDescent="0.25">
      <c r="A122" s="15">
        <f t="shared" si="1"/>
        <v>44017</v>
      </c>
      <c r="B122" s="1"/>
      <c r="C122" s="1"/>
      <c r="D122" s="1"/>
      <c r="E122" s="1"/>
      <c r="F122" s="1"/>
      <c r="G122" s="1"/>
      <c r="H122" s="1"/>
      <c r="I122" s="1"/>
      <c r="J122" s="1"/>
      <c r="K122" s="1">
        <v>6</v>
      </c>
    </row>
    <row r="123" spans="1:11" customFormat="1" x14ac:dyDescent="0.25">
      <c r="A123" s="15">
        <f t="shared" ref="A123" si="2">A122+1</f>
        <v>44018</v>
      </c>
      <c r="B123" s="1"/>
      <c r="C123" s="1"/>
      <c r="D123" s="1"/>
      <c r="E123" s="1"/>
      <c r="F123" s="1"/>
      <c r="G123" s="1"/>
      <c r="H123" s="1"/>
      <c r="I123" s="1"/>
      <c r="J123" s="1"/>
      <c r="K123" s="1">
        <v>9</v>
      </c>
    </row>
    <row r="124" spans="1:11" customFormat="1" x14ac:dyDescent="0.25">
      <c r="A124" s="15">
        <f t="shared" si="1"/>
        <v>44019</v>
      </c>
      <c r="B124" s="1"/>
      <c r="C124" s="1"/>
      <c r="D124" s="1"/>
      <c r="E124" s="1"/>
      <c r="F124" s="1"/>
      <c r="G124" s="1"/>
      <c r="H124" s="1"/>
      <c r="I124" s="1"/>
      <c r="J124" s="1"/>
      <c r="K124" s="1">
        <v>2</v>
      </c>
    </row>
    <row r="125" spans="1:11" customFormat="1" x14ac:dyDescent="0.25">
      <c r="A125" s="15">
        <f t="shared" si="1"/>
        <v>44020</v>
      </c>
      <c r="B125" s="1"/>
      <c r="C125" s="1"/>
      <c r="D125" s="1"/>
      <c r="E125" s="1"/>
      <c r="F125" s="1"/>
      <c r="G125" s="1"/>
      <c r="H125" s="1"/>
      <c r="I125" s="1"/>
      <c r="J125" s="1"/>
      <c r="K125" s="1">
        <v>9</v>
      </c>
    </row>
    <row r="126" spans="1:11" customFormat="1" x14ac:dyDescent="0.25">
      <c r="A126" s="15">
        <f t="shared" si="1"/>
        <v>44021</v>
      </c>
      <c r="B126" s="1"/>
      <c r="C126" s="1"/>
      <c r="D126" s="1"/>
      <c r="E126" s="1"/>
      <c r="F126" s="1"/>
      <c r="G126" s="1"/>
      <c r="H126" s="1"/>
      <c r="I126" s="1"/>
      <c r="J126" s="1"/>
      <c r="K126" s="1">
        <v>12</v>
      </c>
    </row>
    <row r="127" spans="1:11" customFormat="1" x14ac:dyDescent="0.25">
      <c r="A127" s="15">
        <f t="shared" si="1"/>
        <v>44022</v>
      </c>
      <c r="B127" s="1"/>
      <c r="C127" s="1"/>
      <c r="D127" s="1"/>
      <c r="E127" s="1"/>
      <c r="F127" s="1"/>
      <c r="G127" s="1"/>
      <c r="H127" s="1"/>
      <c r="I127" s="1"/>
      <c r="J127" s="1"/>
      <c r="K127" s="1">
        <v>10</v>
      </c>
    </row>
    <row r="128" spans="1:11" customFormat="1" x14ac:dyDescent="0.25">
      <c r="A128" s="15">
        <f t="shared" si="1"/>
        <v>44023</v>
      </c>
      <c r="B128" s="1"/>
      <c r="C128" s="1"/>
      <c r="D128" s="1"/>
      <c r="E128" s="1"/>
      <c r="F128" s="1"/>
      <c r="G128" s="1"/>
      <c r="H128" s="1"/>
      <c r="I128" s="1"/>
      <c r="J128" s="1"/>
      <c r="K128" s="1">
        <v>11</v>
      </c>
    </row>
    <row r="129" spans="1:11" customFormat="1" x14ac:dyDescent="0.25">
      <c r="A129" s="15">
        <f t="shared" si="1"/>
        <v>44024</v>
      </c>
      <c r="B129" s="1"/>
      <c r="C129" s="1"/>
      <c r="D129" s="1"/>
      <c r="E129" s="1"/>
      <c r="F129" s="1"/>
      <c r="G129" s="1"/>
      <c r="H129" s="1"/>
      <c r="I129" s="1"/>
      <c r="J129" s="1"/>
      <c r="K129" s="1">
        <v>8</v>
      </c>
    </row>
    <row r="130" spans="1:11" customFormat="1" x14ac:dyDescent="0.25">
      <c r="A130" s="15">
        <f t="shared" si="1"/>
        <v>44025</v>
      </c>
      <c r="B130" s="1"/>
      <c r="C130" s="1"/>
      <c r="D130" s="1"/>
      <c r="E130" s="1"/>
      <c r="F130" s="1"/>
      <c r="G130" s="1"/>
      <c r="H130" s="1"/>
      <c r="I130" s="1"/>
      <c r="J130" s="1"/>
      <c r="K130" s="1">
        <v>3</v>
      </c>
    </row>
    <row r="131" spans="1:11" customFormat="1" x14ac:dyDescent="0.25">
      <c r="A131" s="15">
        <f t="shared" si="1"/>
        <v>44026</v>
      </c>
      <c r="B131" s="1"/>
      <c r="C131" s="1"/>
      <c r="D131" s="1"/>
      <c r="E131" s="1"/>
      <c r="F131" s="1"/>
      <c r="G131" s="1"/>
      <c r="H131" s="1"/>
      <c r="I131" s="1"/>
      <c r="J131" s="1"/>
      <c r="K131" s="1">
        <v>4</v>
      </c>
    </row>
    <row r="132" spans="1:11" customFormat="1" x14ac:dyDescent="0.25">
      <c r="A132" s="15">
        <f t="shared" ref="A132:A196" si="3">A131+1</f>
        <v>44027</v>
      </c>
      <c r="B132" s="1"/>
      <c r="C132" s="1"/>
      <c r="D132" s="1"/>
      <c r="E132" s="1"/>
      <c r="F132" s="1"/>
      <c r="G132" s="1"/>
      <c r="H132" s="1"/>
      <c r="I132" s="1"/>
      <c r="J132" s="1"/>
      <c r="K132" s="1">
        <v>10</v>
      </c>
    </row>
    <row r="133" spans="1:11" customFormat="1" x14ac:dyDescent="0.25">
      <c r="A133" s="15">
        <f t="shared" si="3"/>
        <v>44028</v>
      </c>
      <c r="B133" s="1"/>
      <c r="C133" s="1"/>
      <c r="D133" s="1"/>
      <c r="E133" s="1"/>
      <c r="F133" s="1"/>
      <c r="G133" s="1"/>
      <c r="H133" s="1"/>
      <c r="I133" s="1"/>
      <c r="J133" s="1"/>
      <c r="K133" s="1">
        <v>3</v>
      </c>
    </row>
    <row r="134" spans="1:11" customFormat="1" x14ac:dyDescent="0.25">
      <c r="A134" s="15">
        <f t="shared" si="3"/>
        <v>44029</v>
      </c>
      <c r="B134" s="1"/>
      <c r="C134" s="1"/>
      <c r="D134" s="1"/>
      <c r="E134" s="1"/>
      <c r="F134" s="1"/>
      <c r="G134" s="1"/>
      <c r="H134" s="1"/>
      <c r="I134" s="1"/>
      <c r="J134" s="1"/>
      <c r="K134" s="1">
        <v>11</v>
      </c>
    </row>
    <row r="135" spans="1:11" customFormat="1" x14ac:dyDescent="0.25">
      <c r="A135" s="15">
        <f t="shared" si="3"/>
        <v>44030</v>
      </c>
      <c r="B135" s="1"/>
      <c r="C135" s="1"/>
      <c r="D135" s="1"/>
      <c r="E135" s="1"/>
      <c r="F135" s="1"/>
      <c r="G135" s="1"/>
      <c r="H135" s="1"/>
      <c r="I135" s="1"/>
      <c r="J135" s="1"/>
      <c r="K135" s="1">
        <v>12</v>
      </c>
    </row>
    <row r="136" spans="1:11" customFormat="1" x14ac:dyDescent="0.25">
      <c r="A136" s="15">
        <f t="shared" si="3"/>
        <v>44031</v>
      </c>
      <c r="B136" s="1"/>
      <c r="C136" s="1"/>
      <c r="D136" s="1"/>
      <c r="E136" s="1"/>
      <c r="F136" s="1"/>
      <c r="G136" s="1"/>
      <c r="H136" s="1"/>
      <c r="I136" s="1"/>
      <c r="J136" s="1"/>
      <c r="K136" s="1">
        <v>5</v>
      </c>
    </row>
    <row r="137" spans="1:11" customFormat="1" x14ac:dyDescent="0.25">
      <c r="A137" s="15">
        <f t="shared" si="3"/>
        <v>44032</v>
      </c>
      <c r="B137" s="1"/>
      <c r="C137" s="1"/>
      <c r="D137" s="1"/>
      <c r="E137" s="1"/>
      <c r="F137" s="1"/>
      <c r="G137" s="1"/>
      <c r="H137" s="1"/>
      <c r="I137" s="1"/>
      <c r="J137" s="1"/>
      <c r="K137" s="1">
        <v>5</v>
      </c>
    </row>
    <row r="138" spans="1:11" customFormat="1" x14ac:dyDescent="0.25">
      <c r="A138" s="15">
        <f t="shared" si="3"/>
        <v>44033</v>
      </c>
      <c r="B138" s="1"/>
      <c r="C138" s="1"/>
      <c r="D138" s="1"/>
      <c r="E138" s="1"/>
      <c r="F138" s="1"/>
      <c r="G138" s="1"/>
      <c r="H138" s="1"/>
      <c r="I138" s="1"/>
      <c r="J138" s="1"/>
      <c r="K138" s="1">
        <v>13</v>
      </c>
    </row>
    <row r="139" spans="1:11" customFormat="1" x14ac:dyDescent="0.25">
      <c r="A139" s="15">
        <f t="shared" si="3"/>
        <v>44034</v>
      </c>
      <c r="B139" s="1"/>
      <c r="C139" s="1"/>
      <c r="D139" s="1"/>
      <c r="E139" s="1"/>
      <c r="F139" s="1"/>
      <c r="G139" s="1"/>
      <c r="H139" s="1"/>
      <c r="I139" s="1"/>
      <c r="J139" s="1"/>
      <c r="K139" s="1">
        <v>7</v>
      </c>
    </row>
    <row r="140" spans="1:11" customFormat="1" x14ac:dyDescent="0.25">
      <c r="A140" s="15">
        <f t="shared" si="3"/>
        <v>44035</v>
      </c>
      <c r="B140" s="1"/>
      <c r="C140" s="1"/>
      <c r="D140" s="1"/>
      <c r="E140" s="1"/>
      <c r="F140" s="1"/>
      <c r="G140" s="1"/>
      <c r="H140" s="1"/>
      <c r="I140" s="1"/>
      <c r="J140" s="1"/>
      <c r="K140" s="1">
        <v>13</v>
      </c>
    </row>
    <row r="141" spans="1:11" customFormat="1" x14ac:dyDescent="0.25">
      <c r="A141" s="15">
        <f t="shared" si="3"/>
        <v>44036</v>
      </c>
      <c r="B141" s="1"/>
      <c r="C141" s="1"/>
      <c r="D141" s="1"/>
      <c r="E141" s="1"/>
      <c r="F141" s="1"/>
      <c r="G141" s="1"/>
      <c r="H141" s="1"/>
      <c r="I141" s="1"/>
      <c r="J141" s="1"/>
      <c r="K141" s="1">
        <v>7</v>
      </c>
    </row>
    <row r="142" spans="1:11" customFormat="1" x14ac:dyDescent="0.25">
      <c r="A142" s="15">
        <f t="shared" si="3"/>
        <v>44037</v>
      </c>
      <c r="B142" s="1"/>
      <c r="C142" s="1"/>
      <c r="D142" s="1"/>
      <c r="E142" s="1"/>
      <c r="F142" s="1"/>
      <c r="G142" s="1"/>
      <c r="H142" s="1"/>
      <c r="I142" s="1"/>
      <c r="J142" s="1"/>
      <c r="K142" s="1">
        <v>8</v>
      </c>
    </row>
    <row r="143" spans="1:11" customFormat="1" x14ac:dyDescent="0.25">
      <c r="A143" s="15">
        <f t="shared" si="3"/>
        <v>44038</v>
      </c>
      <c r="B143" s="1"/>
      <c r="C143" s="1"/>
      <c r="D143" s="1"/>
      <c r="E143" s="1"/>
      <c r="F143" s="1"/>
      <c r="G143" s="1"/>
      <c r="H143" s="1"/>
      <c r="I143" s="1"/>
      <c r="J143" s="1"/>
      <c r="K143" s="1">
        <v>4</v>
      </c>
    </row>
    <row r="144" spans="1:11" customFormat="1" x14ac:dyDescent="0.25">
      <c r="A144" s="15">
        <f t="shared" si="3"/>
        <v>44039</v>
      </c>
      <c r="B144" s="1"/>
      <c r="C144" s="1"/>
      <c r="D144" s="1"/>
      <c r="E144" s="1"/>
      <c r="F144" s="1"/>
      <c r="G144" s="1"/>
      <c r="H144" s="1"/>
      <c r="I144" s="1"/>
      <c r="J144" s="1"/>
      <c r="K144" s="1">
        <v>1</v>
      </c>
    </row>
    <row r="145" spans="1:11" customFormat="1" x14ac:dyDescent="0.25">
      <c r="A145" s="15">
        <f t="shared" si="3"/>
        <v>44040</v>
      </c>
      <c r="B145" s="1"/>
      <c r="C145" s="1"/>
      <c r="D145" s="1"/>
      <c r="E145" s="1"/>
      <c r="F145" s="1"/>
      <c r="G145" s="1"/>
      <c r="H145" s="1"/>
      <c r="I145" s="1"/>
      <c r="J145" s="1"/>
      <c r="K145" s="1">
        <v>5</v>
      </c>
    </row>
    <row r="146" spans="1:11" customFormat="1" x14ac:dyDescent="0.25">
      <c r="A146" s="15">
        <f t="shared" si="3"/>
        <v>44041</v>
      </c>
      <c r="B146" s="1"/>
      <c r="C146" s="1"/>
      <c r="D146" s="1"/>
      <c r="E146" s="1"/>
      <c r="F146" s="1"/>
      <c r="G146" s="1"/>
      <c r="H146" s="1"/>
      <c r="I146" s="1"/>
      <c r="J146" s="1"/>
      <c r="K146" s="1">
        <v>9</v>
      </c>
    </row>
    <row r="147" spans="1:11" customFormat="1" x14ac:dyDescent="0.25">
      <c r="A147" s="15">
        <f t="shared" si="3"/>
        <v>44042</v>
      </c>
      <c r="B147" s="1"/>
      <c r="C147" s="1"/>
      <c r="D147" s="1"/>
      <c r="E147" s="1"/>
      <c r="F147" s="1"/>
      <c r="G147" s="1"/>
      <c r="H147" s="1"/>
      <c r="I147" s="1"/>
      <c r="J147" s="1"/>
      <c r="K147" s="1">
        <v>13</v>
      </c>
    </row>
    <row r="148" spans="1:11" customFormat="1" x14ac:dyDescent="0.25">
      <c r="A148" s="15">
        <f t="shared" si="3"/>
        <v>44043</v>
      </c>
      <c r="B148" s="1"/>
      <c r="C148" s="1"/>
      <c r="D148" s="1"/>
      <c r="E148" s="1"/>
      <c r="F148" s="1"/>
      <c r="G148" s="1"/>
      <c r="H148" s="1"/>
      <c r="I148" s="1"/>
      <c r="J148" s="1"/>
      <c r="K148" s="1">
        <v>7</v>
      </c>
    </row>
    <row r="149" spans="1:11" customFormat="1" x14ac:dyDescent="0.25">
      <c r="A149" s="15">
        <f t="shared" si="3"/>
        <v>44044</v>
      </c>
      <c r="B149" s="1"/>
      <c r="C149" s="1"/>
      <c r="D149" s="1"/>
      <c r="E149" s="1"/>
      <c r="F149" s="1"/>
      <c r="G149" s="1"/>
      <c r="H149" s="1"/>
      <c r="I149" s="1"/>
      <c r="J149" s="1"/>
      <c r="K149" s="1">
        <v>8</v>
      </c>
    </row>
    <row r="150" spans="1:11" customFormat="1" x14ac:dyDescent="0.25">
      <c r="A150" s="15">
        <f t="shared" si="3"/>
        <v>44045</v>
      </c>
      <c r="B150" s="1"/>
      <c r="C150" s="1"/>
      <c r="D150" s="1"/>
      <c r="E150" s="1"/>
      <c r="F150" s="1"/>
      <c r="G150" s="1"/>
      <c r="H150" s="1"/>
      <c r="I150" s="1"/>
      <c r="J150" s="1"/>
      <c r="K150" s="1">
        <v>4</v>
      </c>
    </row>
    <row r="151" spans="1:11" customFormat="1" x14ac:dyDescent="0.25">
      <c r="A151" s="15">
        <f t="shared" si="3"/>
        <v>44046</v>
      </c>
      <c r="B151" s="1"/>
      <c r="C151" s="1"/>
      <c r="D151" s="1"/>
      <c r="E151" s="1"/>
      <c r="F151" s="1"/>
      <c r="G151" s="1"/>
      <c r="H151" s="1"/>
      <c r="I151" s="1"/>
      <c r="J151" s="1"/>
      <c r="K151" s="1">
        <v>4</v>
      </c>
    </row>
    <row r="152" spans="1:11" customFormat="1" x14ac:dyDescent="0.25">
      <c r="A152" s="15">
        <f t="shared" si="3"/>
        <v>44047</v>
      </c>
      <c r="B152" s="1"/>
      <c r="C152" s="1"/>
      <c r="D152" s="1"/>
      <c r="E152" s="1"/>
      <c r="F152" s="1"/>
      <c r="G152" s="1"/>
      <c r="H152" s="1"/>
      <c r="I152" s="1"/>
      <c r="J152" s="1"/>
      <c r="K152" s="1">
        <v>0</v>
      </c>
    </row>
    <row r="153" spans="1:11" customFormat="1" x14ac:dyDescent="0.25">
      <c r="A153" s="15">
        <f t="shared" si="3"/>
        <v>44048</v>
      </c>
      <c r="B153" s="1"/>
      <c r="C153" s="1"/>
      <c r="D153" s="1"/>
      <c r="E153" s="1"/>
      <c r="F153" s="1"/>
      <c r="G153" s="1"/>
      <c r="H153" s="1"/>
      <c r="I153" s="1"/>
      <c r="J153" s="1"/>
      <c r="K153" s="1">
        <v>2</v>
      </c>
    </row>
    <row r="154" spans="1:11" customFormat="1" x14ac:dyDescent="0.25">
      <c r="A154" s="15">
        <f t="shared" si="3"/>
        <v>44049</v>
      </c>
      <c r="B154" s="1"/>
      <c r="C154" s="1"/>
      <c r="D154" s="1"/>
      <c r="E154" s="1"/>
      <c r="F154" s="1"/>
      <c r="G154" s="1"/>
      <c r="H154" s="1"/>
      <c r="I154" s="1"/>
      <c r="J154" s="1"/>
      <c r="K154" s="1">
        <v>0</v>
      </c>
    </row>
    <row r="155" spans="1:11" customFormat="1" x14ac:dyDescent="0.25">
      <c r="A155" s="15">
        <f t="shared" si="3"/>
        <v>44050</v>
      </c>
      <c r="B155" s="1"/>
      <c r="C155" s="1"/>
      <c r="D155" s="1"/>
      <c r="E155" s="1"/>
      <c r="F155" s="1"/>
      <c r="G155" s="1"/>
      <c r="H155" s="1"/>
      <c r="I155" s="1"/>
      <c r="J155" s="1"/>
      <c r="K155" s="1">
        <v>4</v>
      </c>
    </row>
    <row r="156" spans="1:11" customFormat="1" x14ac:dyDescent="0.25">
      <c r="A156" s="15">
        <f t="shared" si="3"/>
        <v>44051</v>
      </c>
      <c r="B156" s="1"/>
      <c r="C156" s="1"/>
      <c r="D156" s="1"/>
      <c r="E156" s="1"/>
      <c r="F156" s="1"/>
      <c r="G156" s="1"/>
      <c r="H156" s="1"/>
      <c r="I156" s="1"/>
      <c r="J156" s="1"/>
      <c r="K156" s="1">
        <v>1</v>
      </c>
    </row>
    <row r="157" spans="1:11" customFormat="1" x14ac:dyDescent="0.25">
      <c r="A157" s="15">
        <f t="shared" si="3"/>
        <v>44052</v>
      </c>
      <c r="B157" s="1"/>
      <c r="C157" s="1"/>
      <c r="D157" s="1"/>
      <c r="E157" s="1"/>
      <c r="F157" s="1"/>
      <c r="G157" s="1"/>
      <c r="H157" s="1"/>
      <c r="I157" s="1"/>
      <c r="J157" s="1"/>
      <c r="K157" s="1">
        <v>1</v>
      </c>
    </row>
    <row r="158" spans="1:11" customFormat="1" x14ac:dyDescent="0.25">
      <c r="A158" s="15">
        <f t="shared" si="3"/>
        <v>44053</v>
      </c>
      <c r="B158" s="1"/>
      <c r="C158" s="1"/>
      <c r="D158" s="1"/>
      <c r="E158" s="1"/>
      <c r="F158" s="1"/>
      <c r="G158" s="1"/>
      <c r="H158" s="1"/>
      <c r="I158" s="1"/>
      <c r="J158" s="1"/>
      <c r="K158" s="1">
        <v>1</v>
      </c>
    </row>
    <row r="159" spans="1:11" customFormat="1" x14ac:dyDescent="0.25">
      <c r="A159" s="15">
        <f t="shared" si="3"/>
        <v>44054</v>
      </c>
      <c r="B159" s="1"/>
      <c r="C159" s="1"/>
      <c r="D159" s="1"/>
      <c r="E159" s="1"/>
      <c r="F159" s="1"/>
      <c r="G159" s="1"/>
      <c r="H159" s="1"/>
      <c r="I159" s="1"/>
      <c r="J159" s="1"/>
      <c r="K159" s="1">
        <v>2</v>
      </c>
    </row>
    <row r="160" spans="1:11" customFormat="1" x14ac:dyDescent="0.25">
      <c r="A160" s="15">
        <f t="shared" si="3"/>
        <v>44055</v>
      </c>
      <c r="B160" s="1"/>
      <c r="C160" s="1"/>
      <c r="D160" s="1"/>
      <c r="E160" s="1"/>
      <c r="F160" s="1"/>
      <c r="G160" s="1"/>
      <c r="H160" s="1"/>
      <c r="I160" s="1"/>
      <c r="J160" s="1"/>
      <c r="K160" s="1">
        <v>3</v>
      </c>
    </row>
    <row r="161" spans="1:11" customFormat="1" x14ac:dyDescent="0.25">
      <c r="A161" s="15">
        <f t="shared" si="3"/>
        <v>44056</v>
      </c>
      <c r="B161" s="1"/>
      <c r="C161" s="1"/>
      <c r="D161" s="1"/>
      <c r="E161" s="1"/>
      <c r="F161" s="1"/>
      <c r="G161" s="1"/>
      <c r="H161" s="1"/>
      <c r="I161" s="1"/>
      <c r="J161" s="1"/>
      <c r="K161" s="1">
        <v>1</v>
      </c>
    </row>
    <row r="162" spans="1:11" customFormat="1" x14ac:dyDescent="0.25">
      <c r="A162" s="15">
        <f t="shared" si="3"/>
        <v>44057</v>
      </c>
      <c r="B162" s="1"/>
      <c r="C162" s="1"/>
      <c r="D162" s="1"/>
      <c r="E162" s="1"/>
      <c r="F162" s="1"/>
      <c r="G162" s="1"/>
      <c r="H162" s="1"/>
      <c r="I162" s="1"/>
      <c r="J162" s="1"/>
      <c r="K162" s="1">
        <v>2</v>
      </c>
    </row>
    <row r="163" spans="1:11" customFormat="1" x14ac:dyDescent="0.25">
      <c r="A163" s="15">
        <f t="shared" si="3"/>
        <v>44058</v>
      </c>
      <c r="B163" s="1"/>
      <c r="C163" s="1"/>
      <c r="D163" s="1"/>
      <c r="E163" s="1"/>
      <c r="F163" s="1"/>
      <c r="G163" s="1"/>
      <c r="H163" s="1"/>
      <c r="I163" s="1"/>
      <c r="J163" s="1"/>
      <c r="K163" s="1">
        <v>1</v>
      </c>
    </row>
    <row r="164" spans="1:11" customFormat="1" x14ac:dyDescent="0.25">
      <c r="A164" s="15">
        <f t="shared" si="3"/>
        <v>44059</v>
      </c>
      <c r="B164" s="1"/>
      <c r="C164" s="1"/>
      <c r="D164" s="1"/>
      <c r="E164" s="1"/>
      <c r="F164" s="1"/>
      <c r="G164" s="1"/>
      <c r="H164" s="1"/>
      <c r="I164" s="1"/>
      <c r="J164" s="1"/>
      <c r="K164" s="1">
        <v>1</v>
      </c>
    </row>
    <row r="165" spans="1:11" customFormat="1" x14ac:dyDescent="0.25">
      <c r="A165" s="15">
        <f t="shared" si="3"/>
        <v>44060</v>
      </c>
      <c r="B165" s="1"/>
      <c r="C165" s="1"/>
      <c r="D165" s="1"/>
      <c r="E165" s="1"/>
      <c r="F165" s="1"/>
      <c r="G165" s="1"/>
      <c r="H165" s="1"/>
      <c r="I165" s="1"/>
      <c r="J165" s="1"/>
      <c r="K165" s="1">
        <v>0</v>
      </c>
    </row>
    <row r="166" spans="1:11" customFormat="1" x14ac:dyDescent="0.25">
      <c r="A166" s="15">
        <f t="shared" si="3"/>
        <v>44061</v>
      </c>
      <c r="B166" s="1"/>
      <c r="C166" s="1"/>
      <c r="D166" s="1"/>
      <c r="E166" s="1"/>
      <c r="F166" s="1"/>
      <c r="G166" s="1"/>
      <c r="H166" s="1"/>
      <c r="I166" s="1"/>
      <c r="J166" s="1"/>
      <c r="K166" s="1">
        <v>3</v>
      </c>
    </row>
    <row r="167" spans="1:11" customFormat="1" x14ac:dyDescent="0.25">
      <c r="A167" s="15">
        <f t="shared" si="3"/>
        <v>44062</v>
      </c>
      <c r="B167" s="1"/>
      <c r="C167" s="1"/>
      <c r="D167" s="1"/>
      <c r="E167" s="1"/>
      <c r="F167" s="1"/>
      <c r="G167" s="1"/>
      <c r="H167" s="1"/>
      <c r="I167" s="1"/>
      <c r="J167" s="1"/>
      <c r="K167" s="1">
        <v>1</v>
      </c>
    </row>
    <row r="168" spans="1:11" customFormat="1" x14ac:dyDescent="0.25">
      <c r="A168" s="15">
        <f t="shared" si="3"/>
        <v>44063</v>
      </c>
      <c r="B168" s="1"/>
      <c r="C168" s="1"/>
      <c r="D168" s="1"/>
      <c r="E168" s="1"/>
      <c r="F168" s="1"/>
      <c r="G168" s="1"/>
      <c r="H168" s="1"/>
      <c r="I168" s="1"/>
      <c r="J168" s="1"/>
      <c r="K168" s="1">
        <v>1</v>
      </c>
    </row>
    <row r="169" spans="1:11" customFormat="1" x14ac:dyDescent="0.25">
      <c r="A169" s="15">
        <f t="shared" si="3"/>
        <v>44064</v>
      </c>
      <c r="B169" s="1"/>
      <c r="C169" s="1"/>
      <c r="D169" s="1"/>
      <c r="E169" s="1"/>
      <c r="F169" s="1"/>
      <c r="G169" s="1"/>
      <c r="H169" s="1"/>
      <c r="I169" s="1"/>
      <c r="J169" s="1"/>
      <c r="K169" s="1">
        <v>4</v>
      </c>
    </row>
    <row r="170" spans="1:11" customFormat="1" x14ac:dyDescent="0.25">
      <c r="A170" s="15">
        <f t="shared" si="3"/>
        <v>44065</v>
      </c>
      <c r="B170" s="1"/>
      <c r="C170" s="1"/>
      <c r="D170" s="1"/>
      <c r="E170" s="1"/>
      <c r="F170" s="1"/>
      <c r="G170" s="1"/>
      <c r="H170" s="1"/>
      <c r="I170" s="1"/>
      <c r="J170" s="1"/>
      <c r="K170" s="1">
        <v>2</v>
      </c>
    </row>
    <row r="171" spans="1:11" customFormat="1" x14ac:dyDescent="0.25">
      <c r="A171" s="15">
        <f t="shared" si="3"/>
        <v>44066</v>
      </c>
      <c r="B171" s="1"/>
      <c r="C171" s="1"/>
      <c r="D171" s="1"/>
      <c r="E171" s="1"/>
      <c r="F171" s="1"/>
      <c r="G171" s="1"/>
      <c r="H171" s="1"/>
      <c r="I171" s="1"/>
      <c r="J171" s="1"/>
      <c r="K171" s="1">
        <v>2</v>
      </c>
    </row>
    <row r="172" spans="1:11" customFormat="1" x14ac:dyDescent="0.25">
      <c r="A172" s="15">
        <f t="shared" si="3"/>
        <v>44067</v>
      </c>
      <c r="B172" s="1"/>
      <c r="C172" s="1"/>
      <c r="D172" s="1"/>
      <c r="E172" s="1"/>
      <c r="F172" s="1"/>
      <c r="G172" s="1"/>
      <c r="H172" s="1"/>
      <c r="I172" s="1"/>
      <c r="J172" s="1"/>
      <c r="K172" s="1">
        <v>1</v>
      </c>
    </row>
    <row r="173" spans="1:11" customFormat="1" x14ac:dyDescent="0.25">
      <c r="A173" s="15">
        <f t="shared" si="3"/>
        <v>44068</v>
      </c>
      <c r="B173" s="1"/>
      <c r="C173" s="1"/>
      <c r="D173" s="1"/>
      <c r="E173" s="1"/>
      <c r="F173" s="1"/>
      <c r="G173" s="1"/>
      <c r="H173" s="1"/>
      <c r="I173" s="1"/>
      <c r="J173" s="1"/>
      <c r="K173" s="1">
        <v>1</v>
      </c>
    </row>
    <row r="174" spans="1:11" customFormat="1" x14ac:dyDescent="0.25">
      <c r="A174" s="15">
        <f t="shared" si="3"/>
        <v>44069</v>
      </c>
      <c r="B174" s="1"/>
      <c r="C174" s="1"/>
      <c r="D174" s="1"/>
      <c r="E174" s="1"/>
      <c r="F174" s="1"/>
      <c r="G174" s="1"/>
      <c r="H174" s="1"/>
      <c r="I174" s="1"/>
      <c r="J174" s="1"/>
      <c r="K174" s="1">
        <v>7</v>
      </c>
    </row>
    <row r="175" spans="1:11" customFormat="1" x14ac:dyDescent="0.25">
      <c r="A175" s="15">
        <f t="shared" si="3"/>
        <v>44070</v>
      </c>
      <c r="B175" s="1"/>
      <c r="C175" s="1"/>
      <c r="D175" s="1"/>
      <c r="E175" s="1"/>
      <c r="F175" s="1"/>
      <c r="G175" s="1"/>
      <c r="H175" s="1"/>
      <c r="I175" s="1"/>
      <c r="J175" s="1"/>
      <c r="K175" s="1">
        <v>1</v>
      </c>
    </row>
    <row r="176" spans="1:11" customFormat="1" x14ac:dyDescent="0.25">
      <c r="A176" s="15">
        <f t="shared" si="3"/>
        <v>44071</v>
      </c>
      <c r="B176" s="1"/>
      <c r="C176" s="1"/>
      <c r="D176" s="1"/>
      <c r="E176" s="1"/>
      <c r="F176" s="1"/>
      <c r="G176" s="1"/>
      <c r="H176" s="1"/>
      <c r="I176" s="1"/>
      <c r="J176" s="1"/>
      <c r="K176" s="1">
        <v>9</v>
      </c>
    </row>
    <row r="177" spans="1:11" customFormat="1" x14ac:dyDescent="0.25">
      <c r="A177" s="15">
        <f t="shared" si="3"/>
        <v>44072</v>
      </c>
      <c r="B177" s="1"/>
      <c r="C177" s="1"/>
      <c r="D177" s="1"/>
      <c r="E177" s="1"/>
      <c r="F177" s="1"/>
      <c r="G177" s="1"/>
      <c r="H177" s="1"/>
      <c r="I177" s="1"/>
      <c r="J177" s="1"/>
      <c r="K177" s="1">
        <v>1</v>
      </c>
    </row>
    <row r="178" spans="1:11" customFormat="1" x14ac:dyDescent="0.25">
      <c r="A178" s="15">
        <f t="shared" si="3"/>
        <v>44073</v>
      </c>
      <c r="B178" s="1"/>
      <c r="C178" s="1"/>
      <c r="D178" s="1"/>
      <c r="E178" s="1"/>
      <c r="F178" s="1"/>
      <c r="G178" s="1"/>
      <c r="H178" s="1"/>
      <c r="I178" s="1"/>
      <c r="J178" s="1"/>
      <c r="K178" s="1">
        <v>1</v>
      </c>
    </row>
    <row r="179" spans="1:11" customFormat="1" x14ac:dyDescent="0.25">
      <c r="A179" s="15">
        <f t="shared" si="3"/>
        <v>44074</v>
      </c>
      <c r="B179" s="1"/>
      <c r="C179" s="1"/>
      <c r="D179" s="1"/>
      <c r="E179" s="1"/>
      <c r="F179" s="1"/>
      <c r="G179" s="1"/>
      <c r="H179" s="1"/>
      <c r="I179" s="1"/>
      <c r="J179" s="1"/>
      <c r="K179" s="1">
        <v>2</v>
      </c>
    </row>
    <row r="180" spans="1:11" customFormat="1" x14ac:dyDescent="0.25">
      <c r="A180" s="15">
        <f t="shared" si="3"/>
        <v>44075</v>
      </c>
      <c r="B180" s="1"/>
      <c r="C180" s="1"/>
      <c r="D180" s="1"/>
      <c r="E180" s="1"/>
      <c r="F180" s="1"/>
      <c r="G180" s="1"/>
      <c r="H180" s="1"/>
      <c r="I180" s="1"/>
      <c r="J180" s="1"/>
      <c r="K180" s="1">
        <v>0</v>
      </c>
    </row>
    <row r="181" spans="1:11" x14ac:dyDescent="0.25">
      <c r="A181" s="15">
        <f t="shared" si="3"/>
        <v>44076</v>
      </c>
      <c r="K181" s="4">
        <v>2</v>
      </c>
    </row>
    <row r="182" spans="1:11" x14ac:dyDescent="0.25">
      <c r="A182" s="15">
        <f t="shared" si="3"/>
        <v>44077</v>
      </c>
      <c r="K182" s="4">
        <v>3</v>
      </c>
    </row>
    <row r="183" spans="1:11" x14ac:dyDescent="0.25">
      <c r="A183" s="15">
        <f t="shared" si="3"/>
        <v>44078</v>
      </c>
      <c r="K183" s="4">
        <v>2</v>
      </c>
    </row>
    <row r="184" spans="1:11" x14ac:dyDescent="0.25">
      <c r="A184" s="15">
        <f t="shared" si="3"/>
        <v>44079</v>
      </c>
      <c r="K184" s="4">
        <v>1</v>
      </c>
    </row>
    <row r="185" spans="1:11" x14ac:dyDescent="0.25">
      <c r="A185" s="15">
        <f t="shared" si="3"/>
        <v>44080</v>
      </c>
      <c r="K185" s="4">
        <v>0</v>
      </c>
    </row>
    <row r="186" spans="1:11" x14ac:dyDescent="0.25">
      <c r="A186" s="15">
        <f t="shared" si="3"/>
        <v>44081</v>
      </c>
      <c r="K186" s="4">
        <v>1</v>
      </c>
    </row>
    <row r="187" spans="1:11" x14ac:dyDescent="0.25">
      <c r="A187" s="15">
        <f t="shared" si="3"/>
        <v>44082</v>
      </c>
      <c r="K187" s="4">
        <v>0</v>
      </c>
    </row>
    <row r="188" spans="1:11" x14ac:dyDescent="0.25">
      <c r="A188" s="15">
        <f t="shared" si="3"/>
        <v>44083</v>
      </c>
      <c r="K188" s="4">
        <v>0</v>
      </c>
    </row>
    <row r="189" spans="1:11" x14ac:dyDescent="0.25">
      <c r="A189" s="15">
        <f t="shared" si="3"/>
        <v>44084</v>
      </c>
      <c r="K189" s="4">
        <v>0</v>
      </c>
    </row>
    <row r="190" spans="1:11" x14ac:dyDescent="0.25">
      <c r="A190" s="15">
        <f t="shared" si="3"/>
        <v>44085</v>
      </c>
      <c r="K190" s="4">
        <v>2</v>
      </c>
    </row>
    <row r="191" spans="1:11" x14ac:dyDescent="0.25">
      <c r="A191" s="15">
        <f t="shared" si="3"/>
        <v>44086</v>
      </c>
      <c r="K191" s="4">
        <v>0</v>
      </c>
    </row>
    <row r="192" spans="1:11" x14ac:dyDescent="0.25">
      <c r="A192" s="15">
        <f t="shared" si="3"/>
        <v>44087</v>
      </c>
      <c r="K192" s="4">
        <v>1</v>
      </c>
    </row>
    <row r="193" spans="1:11" x14ac:dyDescent="0.25">
      <c r="A193" s="15">
        <f t="shared" si="3"/>
        <v>44088</v>
      </c>
      <c r="K193" s="4">
        <v>0</v>
      </c>
    </row>
    <row r="194" spans="1:11" x14ac:dyDescent="0.25">
      <c r="A194" s="15">
        <f t="shared" si="3"/>
        <v>44089</v>
      </c>
      <c r="K194" s="4">
        <v>1</v>
      </c>
    </row>
    <row r="195" spans="1:11" x14ac:dyDescent="0.25">
      <c r="A195" s="15">
        <f t="shared" si="3"/>
        <v>44090</v>
      </c>
      <c r="K195" s="4">
        <v>2</v>
      </c>
    </row>
    <row r="196" spans="1:11" x14ac:dyDescent="0.25">
      <c r="A196" s="15">
        <f t="shared" si="3"/>
        <v>44091</v>
      </c>
      <c r="K196" s="4">
        <v>0</v>
      </c>
    </row>
    <row r="197" spans="1:11" x14ac:dyDescent="0.25">
      <c r="A197" s="15">
        <v>44092</v>
      </c>
      <c r="K197" s="4">
        <v>3</v>
      </c>
    </row>
    <row r="198" spans="1:11" x14ac:dyDescent="0.25">
      <c r="A198" s="15">
        <v>44093</v>
      </c>
      <c r="K198" s="4">
        <v>3</v>
      </c>
    </row>
    <row r="199" spans="1:11" x14ac:dyDescent="0.25">
      <c r="A199" s="15">
        <v>44094</v>
      </c>
      <c r="K199" s="4">
        <v>2</v>
      </c>
    </row>
    <row r="200" spans="1:11" x14ac:dyDescent="0.25">
      <c r="A200" s="15">
        <v>44095</v>
      </c>
      <c r="K200" s="4">
        <v>0</v>
      </c>
    </row>
    <row r="201" spans="1:11" x14ac:dyDescent="0.25">
      <c r="A201" s="15">
        <v>44096</v>
      </c>
      <c r="K201" s="4">
        <v>0</v>
      </c>
    </row>
    <row r="202" spans="1:11" x14ac:dyDescent="0.25">
      <c r="A202" s="15">
        <v>44097</v>
      </c>
      <c r="K202" s="4">
        <v>3</v>
      </c>
    </row>
    <row r="203" spans="1:11" x14ac:dyDescent="0.25">
      <c r="A203" s="15">
        <v>44098</v>
      </c>
      <c r="K203" s="4">
        <v>2</v>
      </c>
    </row>
    <row r="204" spans="1:11" x14ac:dyDescent="0.25">
      <c r="A204" s="15">
        <v>44099</v>
      </c>
      <c r="K204" s="4">
        <v>1</v>
      </c>
    </row>
    <row r="205" spans="1:11" x14ac:dyDescent="0.25">
      <c r="A205" s="15">
        <f>A204+1</f>
        <v>44100</v>
      </c>
      <c r="K205" s="4">
        <v>1</v>
      </c>
    </row>
    <row r="206" spans="1:11" x14ac:dyDescent="0.25">
      <c r="A206" s="15">
        <f>A205+1</f>
        <v>44101</v>
      </c>
      <c r="K206" s="4">
        <v>2</v>
      </c>
    </row>
    <row r="207" spans="1:11" x14ac:dyDescent="0.25">
      <c r="A207" s="15">
        <f>A206+1</f>
        <v>44102</v>
      </c>
      <c r="K207" s="4">
        <v>0</v>
      </c>
    </row>
    <row r="208" spans="1:11" x14ac:dyDescent="0.25">
      <c r="A208" s="15">
        <f>A207+1</f>
        <v>44103</v>
      </c>
      <c r="K208" s="4">
        <v>1</v>
      </c>
    </row>
    <row r="209" spans="1:11" x14ac:dyDescent="0.25">
      <c r="A209" s="15">
        <f>A208+1</f>
        <v>44104</v>
      </c>
      <c r="K209" s="4">
        <v>5</v>
      </c>
    </row>
    <row r="210" spans="1:11" x14ac:dyDescent="0.25">
      <c r="A210" s="15">
        <f t="shared" ref="A210:A273" si="4">A209+1</f>
        <v>44105</v>
      </c>
      <c r="K210" s="4">
        <v>5</v>
      </c>
    </row>
    <row r="211" spans="1:11" x14ac:dyDescent="0.25">
      <c r="A211" s="15">
        <f t="shared" si="4"/>
        <v>44106</v>
      </c>
      <c r="K211" s="4">
        <v>2</v>
      </c>
    </row>
    <row r="212" spans="1:11" x14ac:dyDescent="0.25">
      <c r="A212" s="15">
        <f t="shared" si="4"/>
        <v>44107</v>
      </c>
      <c r="K212" s="4">
        <v>0</v>
      </c>
    </row>
    <row r="213" spans="1:11" x14ac:dyDescent="0.25">
      <c r="A213" s="15">
        <f t="shared" si="4"/>
        <v>44108</v>
      </c>
      <c r="K213" s="4">
        <v>3</v>
      </c>
    </row>
    <row r="214" spans="1:11" x14ac:dyDescent="0.25">
      <c r="A214" s="15">
        <f t="shared" si="4"/>
        <v>44109</v>
      </c>
      <c r="K214" s="4">
        <v>1</v>
      </c>
    </row>
    <row r="215" spans="1:11" x14ac:dyDescent="0.25">
      <c r="A215" s="15">
        <f t="shared" si="4"/>
        <v>44110</v>
      </c>
      <c r="K215" s="4">
        <v>3</v>
      </c>
    </row>
    <row r="216" spans="1:11" x14ac:dyDescent="0.25">
      <c r="A216" s="15">
        <f t="shared" si="4"/>
        <v>44111</v>
      </c>
      <c r="K216" s="4">
        <v>3</v>
      </c>
    </row>
    <row r="217" spans="1:11" x14ac:dyDescent="0.25">
      <c r="A217" s="15">
        <f t="shared" si="4"/>
        <v>44112</v>
      </c>
      <c r="K217" s="4">
        <v>3</v>
      </c>
    </row>
    <row r="218" spans="1:11" x14ac:dyDescent="0.25">
      <c r="A218" s="15">
        <f t="shared" si="4"/>
        <v>44113</v>
      </c>
      <c r="K218" s="4">
        <v>4</v>
      </c>
    </row>
    <row r="219" spans="1:11" x14ac:dyDescent="0.25">
      <c r="A219" s="15">
        <f t="shared" si="4"/>
        <v>44114</v>
      </c>
      <c r="K219" s="4">
        <v>3</v>
      </c>
    </row>
    <row r="220" spans="1:11" x14ac:dyDescent="0.25">
      <c r="A220" s="15">
        <f t="shared" si="4"/>
        <v>44115</v>
      </c>
      <c r="K220" s="4">
        <v>3</v>
      </c>
    </row>
    <row r="221" spans="1:11" x14ac:dyDescent="0.25">
      <c r="A221" s="15">
        <f t="shared" si="4"/>
        <v>44116</v>
      </c>
      <c r="K221" s="4">
        <v>1</v>
      </c>
    </row>
    <row r="222" spans="1:11" x14ac:dyDescent="0.25">
      <c r="A222" s="15">
        <f t="shared" si="4"/>
        <v>44117</v>
      </c>
      <c r="K222" s="4">
        <v>2</v>
      </c>
    </row>
    <row r="223" spans="1:11" x14ac:dyDescent="0.25">
      <c r="A223" s="15">
        <f t="shared" si="4"/>
        <v>44118</v>
      </c>
      <c r="K223" s="4">
        <v>6</v>
      </c>
    </row>
    <row r="224" spans="1:11" x14ac:dyDescent="0.25">
      <c r="A224" s="15">
        <f t="shared" si="4"/>
        <v>44119</v>
      </c>
      <c r="K224" s="4">
        <v>10</v>
      </c>
    </row>
    <row r="225" spans="1:11" x14ac:dyDescent="0.25">
      <c r="A225" s="15">
        <f t="shared" si="4"/>
        <v>44120</v>
      </c>
      <c r="K225" s="4">
        <v>4</v>
      </c>
    </row>
    <row r="226" spans="1:11" x14ac:dyDescent="0.25">
      <c r="A226" s="15">
        <f t="shared" si="4"/>
        <v>44121</v>
      </c>
      <c r="K226" s="4">
        <v>2</v>
      </c>
    </row>
    <row r="227" spans="1:11" x14ac:dyDescent="0.25">
      <c r="A227" s="15">
        <f t="shared" si="4"/>
        <v>44122</v>
      </c>
      <c r="K227" s="4">
        <v>5</v>
      </c>
    </row>
    <row r="228" spans="1:11" x14ac:dyDescent="0.25">
      <c r="A228" s="15">
        <f t="shared" si="4"/>
        <v>44123</v>
      </c>
      <c r="K228" s="4">
        <v>1</v>
      </c>
    </row>
    <row r="229" spans="1:11" x14ac:dyDescent="0.25">
      <c r="A229" s="15">
        <f t="shared" si="4"/>
        <v>44124</v>
      </c>
      <c r="K229" s="4">
        <v>13</v>
      </c>
    </row>
    <row r="230" spans="1:11" x14ac:dyDescent="0.25">
      <c r="A230" s="15">
        <f t="shared" si="4"/>
        <v>44125</v>
      </c>
      <c r="K230" s="4">
        <v>12</v>
      </c>
    </row>
    <row r="231" spans="1:11" x14ac:dyDescent="0.25">
      <c r="A231" s="15">
        <f t="shared" si="4"/>
        <v>44126</v>
      </c>
      <c r="K231" s="4">
        <v>12</v>
      </c>
    </row>
    <row r="232" spans="1:11" x14ac:dyDescent="0.25">
      <c r="A232" s="15">
        <f t="shared" si="4"/>
        <v>44127</v>
      </c>
      <c r="K232" s="4">
        <v>19</v>
      </c>
    </row>
    <row r="233" spans="1:11" x14ac:dyDescent="0.25">
      <c r="A233" s="15">
        <f t="shared" si="4"/>
        <v>44128</v>
      </c>
      <c r="K233" s="4">
        <v>15</v>
      </c>
    </row>
    <row r="234" spans="1:11" x14ac:dyDescent="0.25">
      <c r="A234" s="15">
        <f t="shared" si="4"/>
        <v>44129</v>
      </c>
      <c r="K234" s="4">
        <v>26</v>
      </c>
    </row>
    <row r="235" spans="1:11" x14ac:dyDescent="0.25">
      <c r="A235" s="15">
        <f t="shared" si="4"/>
        <v>44130</v>
      </c>
      <c r="K235" s="4">
        <v>8</v>
      </c>
    </row>
    <row r="236" spans="1:11" x14ac:dyDescent="0.25">
      <c r="A236" s="15">
        <f t="shared" si="4"/>
        <v>44131</v>
      </c>
      <c r="K236" s="4">
        <v>20</v>
      </c>
    </row>
    <row r="237" spans="1:11" x14ac:dyDescent="0.25">
      <c r="A237" s="15">
        <f t="shared" si="4"/>
        <v>44132</v>
      </c>
      <c r="K237" s="4">
        <v>35</v>
      </c>
    </row>
    <row r="238" spans="1:11" x14ac:dyDescent="0.25">
      <c r="A238" s="15">
        <f t="shared" si="4"/>
        <v>44133</v>
      </c>
      <c r="K238" s="4">
        <v>43</v>
      </c>
    </row>
    <row r="239" spans="1:11" x14ac:dyDescent="0.25">
      <c r="A239" s="15">
        <f t="shared" si="4"/>
        <v>44134</v>
      </c>
      <c r="K239" s="4">
        <v>13</v>
      </c>
    </row>
    <row r="240" spans="1:11" x14ac:dyDescent="0.25">
      <c r="A240" s="15">
        <f t="shared" si="4"/>
        <v>44135</v>
      </c>
      <c r="K240" s="4">
        <v>25</v>
      </c>
    </row>
    <row r="241" spans="1:11" x14ac:dyDescent="0.25">
      <c r="A241" s="15">
        <f t="shared" si="4"/>
        <v>44136</v>
      </c>
      <c r="K241" s="4">
        <v>54</v>
      </c>
    </row>
    <row r="242" spans="1:11" x14ac:dyDescent="0.25">
      <c r="A242" s="15">
        <f t="shared" si="4"/>
        <v>44137</v>
      </c>
      <c r="K242" s="4">
        <v>31</v>
      </c>
    </row>
    <row r="243" spans="1:11" x14ac:dyDescent="0.25">
      <c r="A243" s="15">
        <f t="shared" si="4"/>
        <v>44138</v>
      </c>
      <c r="K243" s="4">
        <v>30</v>
      </c>
    </row>
    <row r="244" spans="1:11" x14ac:dyDescent="0.25">
      <c r="A244" s="15">
        <f t="shared" si="4"/>
        <v>44139</v>
      </c>
      <c r="K244" s="4">
        <v>98</v>
      </c>
    </row>
    <row r="245" spans="1:11" x14ac:dyDescent="0.25">
      <c r="A245" s="15">
        <f t="shared" si="4"/>
        <v>44140</v>
      </c>
      <c r="K245" s="4">
        <v>66</v>
      </c>
    </row>
    <row r="246" spans="1:11" x14ac:dyDescent="0.25">
      <c r="A246" s="15">
        <f t="shared" si="4"/>
        <v>44141</v>
      </c>
      <c r="K246" s="4">
        <v>71</v>
      </c>
    </row>
    <row r="247" spans="1:11" x14ac:dyDescent="0.25">
      <c r="A247" s="15">
        <f t="shared" si="4"/>
        <v>44142</v>
      </c>
      <c r="K247" s="4">
        <v>64</v>
      </c>
    </row>
    <row r="248" spans="1:11" x14ac:dyDescent="0.25">
      <c r="A248" s="15">
        <f t="shared" si="4"/>
        <v>44143</v>
      </c>
      <c r="K248" s="4">
        <v>58</v>
      </c>
    </row>
    <row r="249" spans="1:11" x14ac:dyDescent="0.25">
      <c r="A249" s="15">
        <f t="shared" si="4"/>
        <v>44144</v>
      </c>
      <c r="K249" s="4">
        <v>46</v>
      </c>
    </row>
    <row r="250" spans="1:11" x14ac:dyDescent="0.25">
      <c r="A250" s="15">
        <f t="shared" si="4"/>
        <v>44145</v>
      </c>
      <c r="K250" s="4">
        <v>89</v>
      </c>
    </row>
    <row r="251" spans="1:11" x14ac:dyDescent="0.25">
      <c r="A251" s="15">
        <f t="shared" si="4"/>
        <v>44146</v>
      </c>
      <c r="K251" s="4">
        <v>141</v>
      </c>
    </row>
    <row r="252" spans="1:11" x14ac:dyDescent="0.25">
      <c r="A252" s="15">
        <f t="shared" si="4"/>
        <v>44147</v>
      </c>
      <c r="K252" s="4">
        <v>66</v>
      </c>
    </row>
    <row r="253" spans="1:11" x14ac:dyDescent="0.25">
      <c r="A253" s="15">
        <f t="shared" si="4"/>
        <v>44148</v>
      </c>
      <c r="K253" s="4">
        <v>84</v>
      </c>
    </row>
    <row r="254" spans="1:11" x14ac:dyDescent="0.25">
      <c r="A254" s="15">
        <f t="shared" si="4"/>
        <v>44149</v>
      </c>
      <c r="K254" s="4">
        <v>72</v>
      </c>
    </row>
    <row r="255" spans="1:11" x14ac:dyDescent="0.25">
      <c r="A255" s="15">
        <f t="shared" si="4"/>
        <v>44150</v>
      </c>
      <c r="K255" s="4">
        <v>98</v>
      </c>
    </row>
    <row r="256" spans="1:11" x14ac:dyDescent="0.25">
      <c r="A256" s="15">
        <f t="shared" si="4"/>
        <v>44151</v>
      </c>
      <c r="K256" s="4">
        <v>64</v>
      </c>
    </row>
    <row r="257" spans="1:11" x14ac:dyDescent="0.25">
      <c r="A257" s="15">
        <f t="shared" si="4"/>
        <v>44152</v>
      </c>
      <c r="K257" s="4">
        <v>132</v>
      </c>
    </row>
    <row r="258" spans="1:11" x14ac:dyDescent="0.25">
      <c r="A258" s="15">
        <f t="shared" si="4"/>
        <v>44153</v>
      </c>
      <c r="K258" s="4">
        <v>117</v>
      </c>
    </row>
    <row r="259" spans="1:11" x14ac:dyDescent="0.25">
      <c r="A259" s="15">
        <f t="shared" si="4"/>
        <v>44154</v>
      </c>
      <c r="K259" s="4">
        <v>51</v>
      </c>
    </row>
    <row r="260" spans="1:11" x14ac:dyDescent="0.25">
      <c r="A260" s="15">
        <f t="shared" si="4"/>
        <v>44155</v>
      </c>
      <c r="K260" s="4">
        <v>113</v>
      </c>
    </row>
    <row r="261" spans="1:11" x14ac:dyDescent="0.25">
      <c r="A261" s="15">
        <f t="shared" si="4"/>
        <v>44156</v>
      </c>
      <c r="K261" s="4">
        <v>133</v>
      </c>
    </row>
    <row r="262" spans="1:11" x14ac:dyDescent="0.25">
      <c r="A262" s="15">
        <f t="shared" si="4"/>
        <v>44157</v>
      </c>
      <c r="K262" s="4">
        <v>96</v>
      </c>
    </row>
    <row r="263" spans="1:11" x14ac:dyDescent="0.25">
      <c r="A263" s="15">
        <f t="shared" si="4"/>
        <v>44158</v>
      </c>
      <c r="K263" s="4">
        <v>79</v>
      </c>
    </row>
    <row r="264" spans="1:11" x14ac:dyDescent="0.25">
      <c r="A264" s="15">
        <f t="shared" si="4"/>
        <v>44159</v>
      </c>
      <c r="K264" s="4">
        <v>53</v>
      </c>
    </row>
    <row r="265" spans="1:11" x14ac:dyDescent="0.25">
      <c r="A265" s="15">
        <f t="shared" si="4"/>
        <v>44160</v>
      </c>
      <c r="K265" s="4">
        <v>117</v>
      </c>
    </row>
    <row r="266" spans="1:11" x14ac:dyDescent="0.25">
      <c r="A266" s="15">
        <f t="shared" si="4"/>
        <v>44161</v>
      </c>
      <c r="K266" s="4">
        <v>113</v>
      </c>
    </row>
    <row r="267" spans="1:11" x14ac:dyDescent="0.25">
      <c r="A267" s="15">
        <f t="shared" si="4"/>
        <v>44162</v>
      </c>
      <c r="K267" s="4">
        <v>94</v>
      </c>
    </row>
    <row r="268" spans="1:11" x14ac:dyDescent="0.25">
      <c r="A268" s="15">
        <f t="shared" si="4"/>
        <v>44163</v>
      </c>
      <c r="K268" s="4">
        <v>62</v>
      </c>
    </row>
    <row r="269" spans="1:11" x14ac:dyDescent="0.25">
      <c r="A269" s="15">
        <f t="shared" si="4"/>
        <v>44164</v>
      </c>
      <c r="K269" s="4">
        <v>90</v>
      </c>
    </row>
    <row r="270" spans="1:11" x14ac:dyDescent="0.25">
      <c r="A270" s="15">
        <f t="shared" si="4"/>
        <v>44165</v>
      </c>
      <c r="K270" s="4">
        <v>55</v>
      </c>
    </row>
    <row r="271" spans="1:11" x14ac:dyDescent="0.25">
      <c r="A271" s="15">
        <f t="shared" si="4"/>
        <v>44166</v>
      </c>
      <c r="K271" s="4">
        <v>34</v>
      </c>
    </row>
    <row r="272" spans="1:11" x14ac:dyDescent="0.25">
      <c r="A272" s="15">
        <f t="shared" si="4"/>
        <v>44167</v>
      </c>
      <c r="K272" s="4">
        <v>120</v>
      </c>
    </row>
    <row r="273" spans="1:11" x14ac:dyDescent="0.25">
      <c r="A273" s="15">
        <f t="shared" si="4"/>
        <v>44168</v>
      </c>
      <c r="K273" s="4">
        <v>59</v>
      </c>
    </row>
    <row r="274" spans="1:11" x14ac:dyDescent="0.25">
      <c r="A274" s="15">
        <f t="shared" ref="A274:A337" si="5">A273+1</f>
        <v>44169</v>
      </c>
      <c r="K274" s="4">
        <v>25</v>
      </c>
    </row>
    <row r="275" spans="1:11" x14ac:dyDescent="0.25">
      <c r="A275" s="15">
        <f t="shared" si="5"/>
        <v>44170</v>
      </c>
      <c r="K275" s="4">
        <v>117</v>
      </c>
    </row>
    <row r="276" spans="1:11" x14ac:dyDescent="0.25">
      <c r="A276" s="15">
        <f t="shared" si="5"/>
        <v>44171</v>
      </c>
      <c r="K276" s="4">
        <v>74</v>
      </c>
    </row>
    <row r="277" spans="1:11" x14ac:dyDescent="0.25">
      <c r="A277" s="15">
        <f t="shared" si="5"/>
        <v>44172</v>
      </c>
      <c r="K277" s="4">
        <v>20</v>
      </c>
    </row>
    <row r="278" spans="1:11" x14ac:dyDescent="0.25">
      <c r="A278" s="15">
        <f t="shared" si="5"/>
        <v>44173</v>
      </c>
      <c r="K278" s="4">
        <v>36</v>
      </c>
    </row>
    <row r="279" spans="1:11" x14ac:dyDescent="0.25">
      <c r="A279" s="15">
        <f t="shared" si="5"/>
        <v>44174</v>
      </c>
      <c r="K279" s="4">
        <v>47</v>
      </c>
    </row>
    <row r="280" spans="1:11" x14ac:dyDescent="0.25">
      <c r="A280" s="15">
        <f t="shared" si="5"/>
        <v>44175</v>
      </c>
      <c r="K280" s="4">
        <v>47</v>
      </c>
    </row>
    <row r="281" spans="1:11" x14ac:dyDescent="0.25">
      <c r="A281" s="15">
        <f t="shared" si="5"/>
        <v>44176</v>
      </c>
      <c r="K281" s="4">
        <v>34</v>
      </c>
    </row>
    <row r="282" spans="1:11" x14ac:dyDescent="0.25">
      <c r="A282" s="15">
        <f t="shared" si="5"/>
        <v>44177</v>
      </c>
      <c r="K282" s="4">
        <v>120</v>
      </c>
    </row>
    <row r="283" spans="1:11" x14ac:dyDescent="0.25">
      <c r="A283" s="15">
        <f t="shared" si="5"/>
        <v>44178</v>
      </c>
      <c r="K283" s="4">
        <v>20</v>
      </c>
    </row>
    <row r="284" spans="1:11" x14ac:dyDescent="0.25">
      <c r="A284" s="15">
        <f t="shared" si="5"/>
        <v>44179</v>
      </c>
      <c r="K284" s="4">
        <v>19</v>
      </c>
    </row>
    <row r="285" spans="1:11" x14ac:dyDescent="0.25">
      <c r="A285" s="15">
        <f t="shared" si="5"/>
        <v>44180</v>
      </c>
      <c r="K285" s="4">
        <v>32</v>
      </c>
    </row>
    <row r="286" spans="1:11" x14ac:dyDescent="0.25">
      <c r="A286" s="15">
        <f t="shared" si="5"/>
        <v>44181</v>
      </c>
      <c r="K286" s="4">
        <v>51</v>
      </c>
    </row>
    <row r="287" spans="1:11" x14ac:dyDescent="0.25">
      <c r="A287" s="15">
        <f t="shared" si="5"/>
        <v>44182</v>
      </c>
      <c r="K287" s="4">
        <v>41</v>
      </c>
    </row>
    <row r="288" spans="1:11" x14ac:dyDescent="0.25">
      <c r="A288" s="15">
        <f t="shared" si="5"/>
        <v>44183</v>
      </c>
      <c r="K288" s="4">
        <v>29</v>
      </c>
    </row>
    <row r="289" spans="1:11" x14ac:dyDescent="0.25">
      <c r="A289" s="15">
        <f t="shared" si="5"/>
        <v>44184</v>
      </c>
      <c r="K289" s="4">
        <v>28</v>
      </c>
    </row>
    <row r="290" spans="1:11" x14ac:dyDescent="0.25">
      <c r="A290" s="15">
        <f t="shared" si="5"/>
        <v>44185</v>
      </c>
      <c r="K290" s="4">
        <v>16</v>
      </c>
    </row>
    <row r="291" spans="1:11" x14ac:dyDescent="0.25">
      <c r="A291" s="15">
        <f t="shared" si="5"/>
        <v>44186</v>
      </c>
      <c r="K291" s="4">
        <v>10</v>
      </c>
    </row>
    <row r="292" spans="1:11" x14ac:dyDescent="0.25">
      <c r="A292" s="15">
        <f t="shared" si="5"/>
        <v>44187</v>
      </c>
      <c r="K292" s="4">
        <v>19</v>
      </c>
    </row>
    <row r="293" spans="1:11" x14ac:dyDescent="0.25">
      <c r="A293" s="15">
        <f t="shared" si="5"/>
        <v>44188</v>
      </c>
      <c r="K293" s="4">
        <v>14</v>
      </c>
    </row>
    <row r="294" spans="1:11" x14ac:dyDescent="0.25">
      <c r="A294" s="15">
        <f t="shared" si="5"/>
        <v>44189</v>
      </c>
      <c r="K294" s="4">
        <v>15</v>
      </c>
    </row>
    <row r="295" spans="1:11" x14ac:dyDescent="0.25">
      <c r="A295" s="15">
        <f t="shared" si="5"/>
        <v>44190</v>
      </c>
      <c r="K295" s="4">
        <v>17</v>
      </c>
    </row>
    <row r="296" spans="1:11" x14ac:dyDescent="0.25">
      <c r="A296" s="15">
        <f t="shared" si="5"/>
        <v>44191</v>
      </c>
      <c r="K296" s="4">
        <v>7</v>
      </c>
    </row>
    <row r="297" spans="1:11" x14ac:dyDescent="0.25">
      <c r="A297" s="15">
        <f t="shared" si="5"/>
        <v>44192</v>
      </c>
      <c r="K297" s="4">
        <v>14</v>
      </c>
    </row>
    <row r="298" spans="1:11" x14ac:dyDescent="0.25">
      <c r="A298" s="15">
        <f t="shared" si="5"/>
        <v>44193</v>
      </c>
      <c r="K298" s="4">
        <v>15</v>
      </c>
    </row>
    <row r="299" spans="1:11" x14ac:dyDescent="0.25">
      <c r="A299" s="15">
        <f t="shared" si="5"/>
        <v>44194</v>
      </c>
      <c r="K299" s="4">
        <v>8</v>
      </c>
    </row>
    <row r="300" spans="1:11" x14ac:dyDescent="0.25">
      <c r="A300" s="15">
        <f t="shared" si="5"/>
        <v>44195</v>
      </c>
      <c r="K300" s="4">
        <v>10</v>
      </c>
    </row>
    <row r="301" spans="1:11" x14ac:dyDescent="0.25">
      <c r="A301" s="15">
        <f t="shared" si="5"/>
        <v>44196</v>
      </c>
      <c r="K301" s="4">
        <v>34</v>
      </c>
    </row>
    <row r="302" spans="1:11" x14ac:dyDescent="0.25">
      <c r="A302" s="15">
        <f t="shared" si="5"/>
        <v>44197</v>
      </c>
      <c r="K302" s="4">
        <v>18</v>
      </c>
    </row>
    <row r="303" spans="1:11" x14ac:dyDescent="0.25">
      <c r="A303" s="15">
        <f t="shared" si="5"/>
        <v>44198</v>
      </c>
      <c r="K303" s="4">
        <v>8</v>
      </c>
    </row>
    <row r="304" spans="1:11" x14ac:dyDescent="0.25">
      <c r="A304" s="15">
        <f t="shared" si="5"/>
        <v>44199</v>
      </c>
      <c r="K304" s="4">
        <v>10</v>
      </c>
    </row>
    <row r="305" spans="1:11" x14ac:dyDescent="0.25">
      <c r="A305" s="15">
        <f t="shared" si="5"/>
        <v>44200</v>
      </c>
      <c r="K305" s="4">
        <v>15</v>
      </c>
    </row>
    <row r="306" spans="1:11" x14ac:dyDescent="0.25">
      <c r="A306" s="15">
        <f t="shared" si="5"/>
        <v>44201</v>
      </c>
      <c r="K306" s="4">
        <v>23</v>
      </c>
    </row>
    <row r="307" spans="1:11" x14ac:dyDescent="0.25">
      <c r="A307" s="15">
        <f t="shared" si="5"/>
        <v>44202</v>
      </c>
      <c r="K307" s="4">
        <v>19</v>
      </c>
    </row>
    <row r="308" spans="1:11" x14ac:dyDescent="0.25">
      <c r="A308" s="15">
        <f t="shared" si="5"/>
        <v>44203</v>
      </c>
      <c r="K308" s="4">
        <v>25</v>
      </c>
    </row>
    <row r="309" spans="1:11" x14ac:dyDescent="0.25">
      <c r="A309" s="15">
        <f t="shared" si="5"/>
        <v>44204</v>
      </c>
      <c r="K309" s="4">
        <v>20</v>
      </c>
    </row>
    <row r="310" spans="1:11" x14ac:dyDescent="0.25">
      <c r="A310" s="15">
        <f t="shared" si="5"/>
        <v>44205</v>
      </c>
      <c r="K310" s="4">
        <v>6</v>
      </c>
    </row>
    <row r="311" spans="1:11" x14ac:dyDescent="0.25">
      <c r="A311" s="15">
        <f t="shared" si="5"/>
        <v>44206</v>
      </c>
      <c r="K311" s="4">
        <v>10</v>
      </c>
    </row>
    <row r="312" spans="1:11" x14ac:dyDescent="0.25">
      <c r="A312" s="15">
        <f t="shared" si="5"/>
        <v>44207</v>
      </c>
      <c r="K312" s="4">
        <v>4</v>
      </c>
    </row>
    <row r="313" spans="1:11" x14ac:dyDescent="0.25">
      <c r="A313" s="15">
        <f t="shared" si="5"/>
        <v>44208</v>
      </c>
      <c r="K313" s="4">
        <v>12</v>
      </c>
    </row>
    <row r="314" spans="1:11" x14ac:dyDescent="0.25">
      <c r="A314" s="15">
        <f t="shared" si="5"/>
        <v>44209</v>
      </c>
      <c r="K314" s="4">
        <v>18</v>
      </c>
    </row>
    <row r="315" spans="1:11" x14ac:dyDescent="0.25">
      <c r="A315" s="15">
        <f t="shared" si="5"/>
        <v>44210</v>
      </c>
      <c r="K315" s="4">
        <v>8</v>
      </c>
    </row>
    <row r="316" spans="1:11" x14ac:dyDescent="0.25">
      <c r="A316" s="15">
        <f t="shared" si="5"/>
        <v>44211</v>
      </c>
      <c r="K316" s="4">
        <v>6</v>
      </c>
    </row>
    <row r="317" spans="1:11" x14ac:dyDescent="0.25">
      <c r="A317" s="15">
        <f t="shared" si="5"/>
        <v>44212</v>
      </c>
      <c r="K317" s="4">
        <v>12</v>
      </c>
    </row>
    <row r="318" spans="1:11" x14ac:dyDescent="0.25">
      <c r="A318" s="15">
        <f t="shared" si="5"/>
        <v>44213</v>
      </c>
      <c r="K318" s="4">
        <v>11</v>
      </c>
    </row>
    <row r="319" spans="1:11" x14ac:dyDescent="0.25">
      <c r="A319" s="15">
        <f t="shared" si="5"/>
        <v>44214</v>
      </c>
      <c r="K319" s="4">
        <v>6</v>
      </c>
    </row>
    <row r="320" spans="1:11" x14ac:dyDescent="0.25">
      <c r="A320" s="15">
        <f t="shared" si="5"/>
        <v>44215</v>
      </c>
      <c r="K320" s="4">
        <v>17</v>
      </c>
    </row>
    <row r="321" spans="1:11" x14ac:dyDescent="0.25">
      <c r="A321" s="15">
        <f t="shared" si="5"/>
        <v>44216</v>
      </c>
      <c r="K321" s="4">
        <v>18</v>
      </c>
    </row>
    <row r="322" spans="1:11" x14ac:dyDescent="0.25">
      <c r="A322" s="15">
        <f t="shared" si="5"/>
        <v>44217</v>
      </c>
      <c r="K322" s="4">
        <v>13</v>
      </c>
    </row>
    <row r="323" spans="1:11" x14ac:dyDescent="0.25">
      <c r="A323" s="15">
        <f t="shared" si="5"/>
        <v>44218</v>
      </c>
      <c r="K323" s="4">
        <v>22</v>
      </c>
    </row>
    <row r="324" spans="1:11" x14ac:dyDescent="0.25">
      <c r="A324" s="15">
        <f t="shared" si="5"/>
        <v>44219</v>
      </c>
      <c r="K324" s="4">
        <v>16</v>
      </c>
    </row>
    <row r="325" spans="1:11" x14ac:dyDescent="0.25">
      <c r="A325" s="15">
        <f t="shared" si="5"/>
        <v>44220</v>
      </c>
      <c r="K325" s="4">
        <v>17</v>
      </c>
    </row>
    <row r="326" spans="1:11" x14ac:dyDescent="0.25">
      <c r="A326" s="15">
        <f t="shared" si="5"/>
        <v>44221</v>
      </c>
      <c r="K326" s="4">
        <v>13</v>
      </c>
    </row>
    <row r="327" spans="1:11" x14ac:dyDescent="0.25">
      <c r="A327" s="15">
        <f t="shared" si="5"/>
        <v>44222</v>
      </c>
      <c r="K327" s="4">
        <v>24</v>
      </c>
    </row>
    <row r="328" spans="1:11" x14ac:dyDescent="0.25">
      <c r="A328" s="15">
        <f t="shared" si="5"/>
        <v>44223</v>
      </c>
      <c r="K328" s="4">
        <v>24</v>
      </c>
    </row>
    <row r="329" spans="1:11" x14ac:dyDescent="0.25">
      <c r="A329" s="15">
        <f t="shared" si="5"/>
        <v>44224</v>
      </c>
      <c r="K329" s="4">
        <v>23</v>
      </c>
    </row>
    <row r="330" spans="1:11" x14ac:dyDescent="0.25">
      <c r="A330" s="15">
        <f t="shared" si="5"/>
        <v>44225</v>
      </c>
      <c r="K330" s="4">
        <v>18</v>
      </c>
    </row>
    <row r="331" spans="1:11" x14ac:dyDescent="0.25">
      <c r="A331" s="15">
        <f t="shared" si="5"/>
        <v>44226</v>
      </c>
      <c r="K331" s="4">
        <v>48</v>
      </c>
    </row>
    <row r="332" spans="1:11" x14ac:dyDescent="0.25">
      <c r="A332" s="15">
        <f t="shared" si="5"/>
        <v>44227</v>
      </c>
      <c r="K332" s="4">
        <v>27</v>
      </c>
    </row>
    <row r="333" spans="1:11" x14ac:dyDescent="0.25">
      <c r="A333" s="15">
        <f t="shared" si="5"/>
        <v>44228</v>
      </c>
      <c r="K333" s="4">
        <v>0</v>
      </c>
    </row>
    <row r="334" spans="1:11" x14ac:dyDescent="0.25">
      <c r="A334" s="15">
        <f t="shared" si="5"/>
        <v>44229</v>
      </c>
      <c r="K334" s="4">
        <v>20</v>
      </c>
    </row>
    <row r="335" spans="1:11" x14ac:dyDescent="0.25">
      <c r="A335" s="15">
        <f t="shared" si="5"/>
        <v>44230</v>
      </c>
      <c r="K335" s="4">
        <v>41</v>
      </c>
    </row>
    <row r="336" spans="1:11" x14ac:dyDescent="0.25">
      <c r="A336" s="15">
        <f t="shared" si="5"/>
        <v>44231</v>
      </c>
      <c r="K336" s="4">
        <v>43</v>
      </c>
    </row>
    <row r="337" spans="1:11" x14ac:dyDescent="0.25">
      <c r="A337" s="15">
        <f t="shared" si="5"/>
        <v>44232</v>
      </c>
      <c r="K337" s="4">
        <v>44</v>
      </c>
    </row>
    <row r="338" spans="1:11" x14ac:dyDescent="0.25">
      <c r="A338" s="15">
        <f t="shared" ref="A338:A396" si="6">A337+1</f>
        <v>44233</v>
      </c>
      <c r="K338" s="4">
        <v>25</v>
      </c>
    </row>
    <row r="339" spans="1:11" x14ac:dyDescent="0.25">
      <c r="A339" s="15">
        <f t="shared" si="6"/>
        <v>44234</v>
      </c>
      <c r="K339" s="4">
        <v>35</v>
      </c>
    </row>
    <row r="340" spans="1:11" x14ac:dyDescent="0.25">
      <c r="A340" s="15">
        <f t="shared" si="6"/>
        <v>44235</v>
      </c>
      <c r="K340" s="4">
        <v>14</v>
      </c>
    </row>
    <row r="341" spans="1:11" x14ac:dyDescent="0.25">
      <c r="A341" s="15">
        <f t="shared" si="6"/>
        <v>44236</v>
      </c>
      <c r="K341" s="4">
        <v>58</v>
      </c>
    </row>
    <row r="342" spans="1:11" x14ac:dyDescent="0.25">
      <c r="A342" s="15">
        <f t="shared" si="6"/>
        <v>44237</v>
      </c>
      <c r="K342" s="4">
        <v>48</v>
      </c>
    </row>
    <row r="343" spans="1:11" x14ac:dyDescent="0.25">
      <c r="A343" s="15">
        <f t="shared" si="6"/>
        <v>44238</v>
      </c>
      <c r="K343" s="4">
        <v>32</v>
      </c>
    </row>
    <row r="344" spans="1:11" x14ac:dyDescent="0.25">
      <c r="A344" s="15">
        <f t="shared" si="6"/>
        <v>44239</v>
      </c>
      <c r="K344" s="4">
        <v>37</v>
      </c>
    </row>
    <row r="345" spans="1:11" x14ac:dyDescent="0.25">
      <c r="A345" s="15">
        <f t="shared" si="6"/>
        <v>44240</v>
      </c>
      <c r="K345" s="4">
        <v>40</v>
      </c>
    </row>
    <row r="346" spans="1:11" x14ac:dyDescent="0.25">
      <c r="A346" s="15">
        <f t="shared" si="6"/>
        <v>44241</v>
      </c>
      <c r="K346" s="4">
        <v>40</v>
      </c>
    </row>
    <row r="347" spans="1:11" x14ac:dyDescent="0.25">
      <c r="A347" s="15">
        <f t="shared" si="6"/>
        <v>44242</v>
      </c>
      <c r="K347" s="4">
        <v>2</v>
      </c>
    </row>
    <row r="348" spans="1:11" x14ac:dyDescent="0.25">
      <c r="A348" s="15">
        <f t="shared" si="6"/>
        <v>44243</v>
      </c>
      <c r="K348" s="4">
        <v>30</v>
      </c>
    </row>
    <row r="349" spans="1:11" x14ac:dyDescent="0.25">
      <c r="A349" s="15">
        <f t="shared" si="6"/>
        <v>44244</v>
      </c>
      <c r="K349" s="4">
        <v>47</v>
      </c>
    </row>
    <row r="350" spans="1:11" x14ac:dyDescent="0.25">
      <c r="A350" s="15">
        <f t="shared" si="6"/>
        <v>44245</v>
      </c>
      <c r="K350" s="4">
        <v>55</v>
      </c>
    </row>
    <row r="351" spans="1:11" x14ac:dyDescent="0.25">
      <c r="A351" s="15">
        <f t="shared" si="6"/>
        <v>44246</v>
      </c>
      <c r="K351" s="4">
        <v>31</v>
      </c>
    </row>
    <row r="352" spans="1:11" x14ac:dyDescent="0.25">
      <c r="A352" s="15">
        <f t="shared" si="6"/>
        <v>44247</v>
      </c>
      <c r="K352" s="4">
        <v>63</v>
      </c>
    </row>
    <row r="353" spans="1:11" x14ac:dyDescent="0.25">
      <c r="A353" s="15">
        <f t="shared" si="6"/>
        <v>44248</v>
      </c>
      <c r="K353" s="4">
        <v>24</v>
      </c>
    </row>
    <row r="354" spans="1:11" x14ac:dyDescent="0.25">
      <c r="A354" s="15">
        <f t="shared" si="6"/>
        <v>44249</v>
      </c>
      <c r="K354" s="4">
        <v>0</v>
      </c>
    </row>
    <row r="355" spans="1:11" x14ac:dyDescent="0.25">
      <c r="A355" s="15">
        <f t="shared" si="6"/>
        <v>44250</v>
      </c>
      <c r="K355" s="4">
        <v>75</v>
      </c>
    </row>
    <row r="356" spans="1:11" x14ac:dyDescent="0.25">
      <c r="A356" s="15">
        <f t="shared" si="6"/>
        <v>44251</v>
      </c>
      <c r="K356" s="4">
        <v>72</v>
      </c>
    </row>
    <row r="357" spans="1:11" x14ac:dyDescent="0.25">
      <c r="A357" s="15">
        <f t="shared" si="6"/>
        <v>44252</v>
      </c>
      <c r="K357" s="4">
        <v>53</v>
      </c>
    </row>
    <row r="358" spans="1:11" x14ac:dyDescent="0.25">
      <c r="A358" s="15">
        <f t="shared" si="6"/>
        <v>44253</v>
      </c>
      <c r="K358" s="4">
        <v>41</v>
      </c>
    </row>
    <row r="359" spans="1:11" x14ac:dyDescent="0.25">
      <c r="A359" s="15">
        <f t="shared" si="6"/>
        <v>44254</v>
      </c>
      <c r="K359" s="4">
        <v>45</v>
      </c>
    </row>
    <row r="360" spans="1:11" x14ac:dyDescent="0.25">
      <c r="A360" s="15">
        <f t="shared" si="6"/>
        <v>44255</v>
      </c>
      <c r="K360" s="4">
        <v>31</v>
      </c>
    </row>
    <row r="361" spans="1:11" x14ac:dyDescent="0.25">
      <c r="A361" s="15">
        <f t="shared" si="6"/>
        <v>44256</v>
      </c>
      <c r="K361" s="4">
        <v>6</v>
      </c>
    </row>
    <row r="362" spans="1:11" x14ac:dyDescent="0.25">
      <c r="A362" s="15">
        <f t="shared" si="6"/>
        <v>44257</v>
      </c>
      <c r="K362" s="4">
        <v>84</v>
      </c>
    </row>
    <row r="363" spans="1:11" x14ac:dyDescent="0.25">
      <c r="A363" s="15">
        <f t="shared" si="6"/>
        <v>44258</v>
      </c>
      <c r="K363" s="4">
        <v>50</v>
      </c>
    </row>
    <row r="364" spans="1:11" x14ac:dyDescent="0.25">
      <c r="A364" s="15">
        <f t="shared" si="6"/>
        <v>44259</v>
      </c>
      <c r="K364" s="4">
        <v>2</v>
      </c>
    </row>
    <row r="365" spans="1:11" x14ac:dyDescent="0.25">
      <c r="A365" s="15">
        <f t="shared" si="6"/>
        <v>44260</v>
      </c>
      <c r="K365" s="4">
        <v>85</v>
      </c>
    </row>
    <row r="366" spans="1:11" x14ac:dyDescent="0.25">
      <c r="A366" s="15">
        <f t="shared" si="6"/>
        <v>44261</v>
      </c>
      <c r="K366" s="4">
        <v>61</v>
      </c>
    </row>
    <row r="367" spans="1:11" x14ac:dyDescent="0.25">
      <c r="A367" s="15">
        <f t="shared" si="6"/>
        <v>44262</v>
      </c>
      <c r="K367" s="4">
        <v>24</v>
      </c>
    </row>
    <row r="368" spans="1:11" x14ac:dyDescent="0.25">
      <c r="A368" s="15">
        <f t="shared" si="6"/>
        <v>44263</v>
      </c>
      <c r="K368" s="4">
        <v>10</v>
      </c>
    </row>
    <row r="369" spans="1:11" x14ac:dyDescent="0.25">
      <c r="A369" s="15">
        <f t="shared" si="6"/>
        <v>44264</v>
      </c>
      <c r="K369" s="4">
        <v>66</v>
      </c>
    </row>
    <row r="370" spans="1:11" x14ac:dyDescent="0.25">
      <c r="A370" s="15">
        <f t="shared" si="6"/>
        <v>44265</v>
      </c>
      <c r="K370" s="4">
        <v>49</v>
      </c>
    </row>
    <row r="371" spans="1:11" x14ac:dyDescent="0.25">
      <c r="A371" s="15">
        <f t="shared" si="6"/>
        <v>44266</v>
      </c>
      <c r="K371" s="4">
        <v>73</v>
      </c>
    </row>
    <row r="372" spans="1:11" x14ac:dyDescent="0.25">
      <c r="A372" s="15">
        <f t="shared" si="6"/>
        <v>44267</v>
      </c>
      <c r="K372" s="4">
        <v>79</v>
      </c>
    </row>
    <row r="373" spans="1:11" x14ac:dyDescent="0.25">
      <c r="A373" s="15">
        <f t="shared" si="6"/>
        <v>44268</v>
      </c>
      <c r="K373" s="4">
        <v>47</v>
      </c>
    </row>
    <row r="374" spans="1:11" x14ac:dyDescent="0.25">
      <c r="A374" s="15">
        <f t="shared" si="6"/>
        <v>44269</v>
      </c>
      <c r="K374" s="4">
        <v>70</v>
      </c>
    </row>
    <row r="375" spans="1:11" x14ac:dyDescent="0.25">
      <c r="A375" s="15">
        <f t="shared" si="6"/>
        <v>44270</v>
      </c>
      <c r="K375" s="4">
        <v>11</v>
      </c>
    </row>
    <row r="376" spans="1:11" x14ac:dyDescent="0.25">
      <c r="A376" s="15">
        <f t="shared" si="6"/>
        <v>44271</v>
      </c>
      <c r="K376" s="4">
        <v>84</v>
      </c>
    </row>
    <row r="377" spans="1:11" x14ac:dyDescent="0.25">
      <c r="A377" s="15">
        <f t="shared" si="6"/>
        <v>44272</v>
      </c>
      <c r="K377" s="4">
        <v>76</v>
      </c>
    </row>
    <row r="378" spans="1:11" x14ac:dyDescent="0.25">
      <c r="A378" s="15">
        <f t="shared" si="6"/>
        <v>44273</v>
      </c>
      <c r="K378" s="4">
        <v>87</v>
      </c>
    </row>
    <row r="379" spans="1:11" x14ac:dyDescent="0.25">
      <c r="A379" s="15">
        <f t="shared" si="6"/>
        <v>44274</v>
      </c>
      <c r="K379" s="4">
        <v>62</v>
      </c>
    </row>
    <row r="380" spans="1:11" x14ac:dyDescent="0.25">
      <c r="A380" s="15">
        <f t="shared" si="6"/>
        <v>44275</v>
      </c>
      <c r="K380" s="4">
        <v>79</v>
      </c>
    </row>
    <row r="381" spans="1:11" x14ac:dyDescent="0.25">
      <c r="A381" s="15">
        <f t="shared" si="6"/>
        <v>44276</v>
      </c>
      <c r="K381" s="4">
        <v>50</v>
      </c>
    </row>
    <row r="382" spans="1:11" x14ac:dyDescent="0.25">
      <c r="A382" s="15">
        <f t="shared" si="6"/>
        <v>44277</v>
      </c>
      <c r="K382" s="4">
        <v>15</v>
      </c>
    </row>
    <row r="383" spans="1:11" x14ac:dyDescent="0.25">
      <c r="A383" s="15">
        <f t="shared" si="6"/>
        <v>44278</v>
      </c>
      <c r="K383" s="4">
        <v>73</v>
      </c>
    </row>
    <row r="384" spans="1:11" x14ac:dyDescent="0.25">
      <c r="A384" s="15">
        <f t="shared" si="6"/>
        <v>44279</v>
      </c>
      <c r="K384" s="4">
        <v>78</v>
      </c>
    </row>
    <row r="385" spans="1:11" x14ac:dyDescent="0.25">
      <c r="A385" s="15">
        <f t="shared" si="6"/>
        <v>44280</v>
      </c>
      <c r="K385" s="4">
        <v>38</v>
      </c>
    </row>
    <row r="386" spans="1:11" x14ac:dyDescent="0.25">
      <c r="A386" s="15">
        <f t="shared" si="6"/>
        <v>44281</v>
      </c>
      <c r="K386" s="4">
        <v>47</v>
      </c>
    </row>
    <row r="387" spans="1:11" x14ac:dyDescent="0.25">
      <c r="A387" s="15">
        <f t="shared" si="6"/>
        <v>44282</v>
      </c>
      <c r="K387" s="4">
        <v>60</v>
      </c>
    </row>
    <row r="388" spans="1:11" x14ac:dyDescent="0.25">
      <c r="A388" s="15">
        <f t="shared" si="6"/>
        <v>44283</v>
      </c>
      <c r="K388" s="4">
        <v>50</v>
      </c>
    </row>
    <row r="389" spans="1:11" x14ac:dyDescent="0.25">
      <c r="A389" s="15">
        <f t="shared" si="6"/>
        <v>44284</v>
      </c>
      <c r="K389" s="4">
        <v>18</v>
      </c>
    </row>
    <row r="390" spans="1:11" x14ac:dyDescent="0.25">
      <c r="A390" s="15">
        <f t="shared" si="6"/>
        <v>44285</v>
      </c>
      <c r="K390" s="4">
        <v>88</v>
      </c>
    </row>
    <row r="391" spans="1:11" x14ac:dyDescent="0.25">
      <c r="A391" s="15">
        <f t="shared" si="6"/>
        <v>44286</v>
      </c>
      <c r="K391" s="4">
        <v>68</v>
      </c>
    </row>
    <row r="392" spans="1:11" x14ac:dyDescent="0.25">
      <c r="A392" s="15">
        <f t="shared" si="6"/>
        <v>44287</v>
      </c>
      <c r="K392" s="4">
        <v>65</v>
      </c>
    </row>
    <row r="393" spans="1:11" x14ac:dyDescent="0.25">
      <c r="A393" s="15">
        <f t="shared" si="6"/>
        <v>44288</v>
      </c>
      <c r="K393" s="4">
        <v>43</v>
      </c>
    </row>
    <row r="394" spans="1:11" x14ac:dyDescent="0.25">
      <c r="A394" s="15">
        <f t="shared" si="6"/>
        <v>44289</v>
      </c>
      <c r="K394" s="4">
        <v>46</v>
      </c>
    </row>
    <row r="395" spans="1:11" x14ac:dyDescent="0.25">
      <c r="A395" s="15">
        <f t="shared" si="6"/>
        <v>44290</v>
      </c>
      <c r="K395" s="4">
        <v>31</v>
      </c>
    </row>
    <row r="396" spans="1:11" x14ac:dyDescent="0.25">
      <c r="A396" s="15">
        <f t="shared" si="6"/>
        <v>44291</v>
      </c>
      <c r="K396" s="4">
        <v>10</v>
      </c>
    </row>
    <row r="397" spans="1:11" x14ac:dyDescent="0.25">
      <c r="A397" s="15">
        <f t="shared" ref="A397" si="7">A396+1</f>
        <v>44292</v>
      </c>
      <c r="K397" s="4">
        <v>69</v>
      </c>
    </row>
    <row r="398" spans="1:11" x14ac:dyDescent="0.25">
      <c r="A398" s="15">
        <f t="shared" ref="A398" si="8">A397+1</f>
        <v>44293</v>
      </c>
      <c r="K398" s="4">
        <v>56</v>
      </c>
    </row>
    <row r="399" spans="1:11" x14ac:dyDescent="0.25">
      <c r="A399" s="15">
        <f t="shared" ref="A399" si="9">A398+1</f>
        <v>44294</v>
      </c>
      <c r="K399" s="4">
        <v>48</v>
      </c>
    </row>
    <row r="400" spans="1:11" x14ac:dyDescent="0.25">
      <c r="A400" s="15">
        <f t="shared" ref="A400" si="10">A399+1</f>
        <v>44295</v>
      </c>
      <c r="K400" s="4">
        <v>48</v>
      </c>
    </row>
    <row r="401" spans="1:11" x14ac:dyDescent="0.25">
      <c r="A401" s="15">
        <f t="shared" ref="A401" si="11">A400+1</f>
        <v>44296</v>
      </c>
      <c r="K401" s="4">
        <v>23</v>
      </c>
    </row>
    <row r="402" spans="1:11" x14ac:dyDescent="0.25">
      <c r="A402" s="15">
        <f t="shared" ref="A402" si="12">A401+1</f>
        <v>44297</v>
      </c>
      <c r="K402" s="4">
        <v>37</v>
      </c>
    </row>
    <row r="403" spans="1:11" x14ac:dyDescent="0.25">
      <c r="A403" s="15">
        <f t="shared" ref="A403:A466" si="13">A402+1</f>
        <v>44298</v>
      </c>
      <c r="K403" s="4">
        <v>12</v>
      </c>
    </row>
    <row r="404" spans="1:11" x14ac:dyDescent="0.25">
      <c r="A404" s="15">
        <f t="shared" si="13"/>
        <v>44299</v>
      </c>
      <c r="K404" s="4">
        <v>64</v>
      </c>
    </row>
    <row r="405" spans="1:11" x14ac:dyDescent="0.25">
      <c r="A405" s="15">
        <f t="shared" si="13"/>
        <v>44300</v>
      </c>
      <c r="K405" s="4">
        <v>44</v>
      </c>
    </row>
    <row r="406" spans="1:11" x14ac:dyDescent="0.25">
      <c r="A406" s="15">
        <f t="shared" si="13"/>
        <v>44301</v>
      </c>
      <c r="K406" s="4">
        <v>34</v>
      </c>
    </row>
    <row r="407" spans="1:11" x14ac:dyDescent="0.25">
      <c r="A407" s="15">
        <f t="shared" si="13"/>
        <v>44302</v>
      </c>
      <c r="K407" s="4">
        <v>33</v>
      </c>
    </row>
    <row r="408" spans="1:11" x14ac:dyDescent="0.25">
      <c r="A408" s="15">
        <f t="shared" si="13"/>
        <v>44303</v>
      </c>
      <c r="K408" s="4">
        <v>26</v>
      </c>
    </row>
    <row r="409" spans="1:11" x14ac:dyDescent="0.25">
      <c r="A409" s="15">
        <f t="shared" si="13"/>
        <v>44304</v>
      </c>
      <c r="K409" s="4">
        <v>14</v>
      </c>
    </row>
    <row r="410" spans="1:11" x14ac:dyDescent="0.25">
      <c r="A410" s="15">
        <f t="shared" si="13"/>
        <v>44305</v>
      </c>
      <c r="K410" s="4">
        <v>4</v>
      </c>
    </row>
    <row r="411" spans="1:11" x14ac:dyDescent="0.25">
      <c r="A411" s="15">
        <f t="shared" si="13"/>
        <v>44306</v>
      </c>
      <c r="K411" s="4">
        <v>47</v>
      </c>
    </row>
    <row r="412" spans="1:11" x14ac:dyDescent="0.25">
      <c r="A412" s="15">
        <f t="shared" si="13"/>
        <v>44307</v>
      </c>
      <c r="K412" s="4">
        <v>25</v>
      </c>
    </row>
    <row r="413" spans="1:11" x14ac:dyDescent="0.25">
      <c r="A413" s="15">
        <f t="shared" si="13"/>
        <v>44308</v>
      </c>
      <c r="K413" s="4">
        <v>25</v>
      </c>
    </row>
    <row r="414" spans="1:11" x14ac:dyDescent="0.25">
      <c r="A414" s="15">
        <f t="shared" si="13"/>
        <v>44309</v>
      </c>
      <c r="K414" s="4">
        <v>29</v>
      </c>
    </row>
    <row r="415" spans="1:11" x14ac:dyDescent="0.25">
      <c r="A415" s="15">
        <f t="shared" si="13"/>
        <v>44310</v>
      </c>
      <c r="K415" s="4">
        <v>24</v>
      </c>
    </row>
    <row r="416" spans="1:11" x14ac:dyDescent="0.25">
      <c r="A416" s="15">
        <f t="shared" si="13"/>
        <v>44311</v>
      </c>
      <c r="K416" s="4">
        <v>21</v>
      </c>
    </row>
    <row r="417" spans="1:11" x14ac:dyDescent="0.25">
      <c r="A417" s="15">
        <f t="shared" si="13"/>
        <v>44312</v>
      </c>
      <c r="K417" s="4">
        <v>3</v>
      </c>
    </row>
    <row r="418" spans="1:11" x14ac:dyDescent="0.25">
      <c r="A418" s="15">
        <f t="shared" si="13"/>
        <v>44313</v>
      </c>
      <c r="K418" s="4">
        <v>38</v>
      </c>
    </row>
    <row r="419" spans="1:11" x14ac:dyDescent="0.25">
      <c r="A419" s="15">
        <f t="shared" si="13"/>
        <v>44314</v>
      </c>
      <c r="K419" s="4">
        <v>29</v>
      </c>
    </row>
    <row r="420" spans="1:11" x14ac:dyDescent="0.25">
      <c r="A420" s="15">
        <f t="shared" si="13"/>
        <v>44315</v>
      </c>
      <c r="K420" s="4">
        <v>15</v>
      </c>
    </row>
    <row r="421" spans="1:11" x14ac:dyDescent="0.25">
      <c r="A421" s="15">
        <f t="shared" si="13"/>
        <v>44316</v>
      </c>
      <c r="K421" s="4">
        <v>19</v>
      </c>
    </row>
    <row r="422" spans="1:11" x14ac:dyDescent="0.25">
      <c r="A422" s="15">
        <f t="shared" si="13"/>
        <v>44317</v>
      </c>
      <c r="K422" s="4">
        <v>0</v>
      </c>
    </row>
    <row r="423" spans="1:11" x14ac:dyDescent="0.25">
      <c r="A423" s="15">
        <f t="shared" si="13"/>
        <v>44318</v>
      </c>
      <c r="K423" s="4">
        <v>12</v>
      </c>
    </row>
    <row r="424" spans="1:11" x14ac:dyDescent="0.25">
      <c r="A424" s="15">
        <f t="shared" si="13"/>
        <v>44319</v>
      </c>
      <c r="K424" s="4">
        <v>0</v>
      </c>
    </row>
    <row r="425" spans="1:11" x14ac:dyDescent="0.25">
      <c r="A425" s="15">
        <f t="shared" si="13"/>
        <v>44320</v>
      </c>
      <c r="K425" s="4">
        <v>16</v>
      </c>
    </row>
    <row r="426" spans="1:11" x14ac:dyDescent="0.25">
      <c r="A426" s="15">
        <f t="shared" si="13"/>
        <v>44321</v>
      </c>
      <c r="K426" s="4">
        <v>11</v>
      </c>
    </row>
    <row r="427" spans="1:11" x14ac:dyDescent="0.25">
      <c r="A427" s="15">
        <f t="shared" si="13"/>
        <v>44322</v>
      </c>
      <c r="K427" s="4">
        <v>31</v>
      </c>
    </row>
    <row r="428" spans="1:11" x14ac:dyDescent="0.25">
      <c r="A428" s="15">
        <f t="shared" si="13"/>
        <v>44323</v>
      </c>
      <c r="K428" s="4">
        <v>3</v>
      </c>
    </row>
    <row r="429" spans="1:11" x14ac:dyDescent="0.25">
      <c r="A429" s="15">
        <f t="shared" si="13"/>
        <v>44324</v>
      </c>
      <c r="K429" s="4">
        <v>26</v>
      </c>
    </row>
    <row r="430" spans="1:11" x14ac:dyDescent="0.25">
      <c r="A430" s="15">
        <f t="shared" si="13"/>
        <v>44325</v>
      </c>
      <c r="K430" s="4">
        <v>5</v>
      </c>
    </row>
    <row r="431" spans="1:11" x14ac:dyDescent="0.25">
      <c r="A431" s="15">
        <f t="shared" si="13"/>
        <v>44326</v>
      </c>
      <c r="K431" s="4">
        <v>3</v>
      </c>
    </row>
    <row r="432" spans="1:11" x14ac:dyDescent="0.25">
      <c r="A432" s="15">
        <f t="shared" si="13"/>
        <v>44327</v>
      </c>
      <c r="K432" s="4">
        <v>23</v>
      </c>
    </row>
    <row r="433" spans="1:11" x14ac:dyDescent="0.25">
      <c r="A433" s="15">
        <f t="shared" si="13"/>
        <v>44328</v>
      </c>
      <c r="K433" s="4">
        <v>9</v>
      </c>
    </row>
    <row r="434" spans="1:11" x14ac:dyDescent="0.25">
      <c r="A434" s="15">
        <f t="shared" si="13"/>
        <v>44329</v>
      </c>
      <c r="K434" s="4">
        <v>11</v>
      </c>
    </row>
    <row r="435" spans="1:11" x14ac:dyDescent="0.25">
      <c r="A435" s="15">
        <f t="shared" si="13"/>
        <v>44330</v>
      </c>
      <c r="K435" s="4">
        <v>8</v>
      </c>
    </row>
    <row r="436" spans="1:11" x14ac:dyDescent="0.25">
      <c r="A436" s="15">
        <f t="shared" si="13"/>
        <v>44331</v>
      </c>
      <c r="K436" s="4">
        <v>3</v>
      </c>
    </row>
    <row r="437" spans="1:11" x14ac:dyDescent="0.25">
      <c r="A437" s="15">
        <f t="shared" si="13"/>
        <v>44332</v>
      </c>
      <c r="K437" s="4">
        <v>6</v>
      </c>
    </row>
    <row r="438" spans="1:11" x14ac:dyDescent="0.25">
      <c r="A438" s="15">
        <f t="shared" si="13"/>
        <v>44333</v>
      </c>
      <c r="K438" s="4">
        <v>3</v>
      </c>
    </row>
    <row r="439" spans="1:11" x14ac:dyDescent="0.25">
      <c r="A439" s="15">
        <f t="shared" si="13"/>
        <v>44334</v>
      </c>
      <c r="K439" s="4">
        <v>12</v>
      </c>
    </row>
    <row r="440" spans="1:11" x14ac:dyDescent="0.25">
      <c r="A440" s="15">
        <f t="shared" si="13"/>
        <v>44335</v>
      </c>
      <c r="K440" s="4">
        <v>12</v>
      </c>
    </row>
    <row r="441" spans="1:11" x14ac:dyDescent="0.25">
      <c r="A441" s="15">
        <f t="shared" si="13"/>
        <v>44336</v>
      </c>
      <c r="K441" s="4">
        <v>13</v>
      </c>
    </row>
    <row r="442" spans="1:11" x14ac:dyDescent="0.25">
      <c r="A442" s="15">
        <f t="shared" si="13"/>
        <v>44337</v>
      </c>
      <c r="K442" s="4">
        <v>7</v>
      </c>
    </row>
    <row r="443" spans="1:11" x14ac:dyDescent="0.25">
      <c r="A443" s="15">
        <f t="shared" si="13"/>
        <v>44338</v>
      </c>
      <c r="K443" s="4">
        <v>5</v>
      </c>
    </row>
    <row r="444" spans="1:11" x14ac:dyDescent="0.25">
      <c r="A444" s="15">
        <f t="shared" si="13"/>
        <v>44339</v>
      </c>
      <c r="K444" s="4">
        <v>1</v>
      </c>
    </row>
    <row r="445" spans="1:11" x14ac:dyDescent="0.25">
      <c r="A445" s="15">
        <f t="shared" si="13"/>
        <v>44340</v>
      </c>
      <c r="K445" s="4">
        <v>0</v>
      </c>
    </row>
    <row r="446" spans="1:11" x14ac:dyDescent="0.25">
      <c r="A446" s="15">
        <f t="shared" si="13"/>
        <v>44341</v>
      </c>
      <c r="K446" s="4">
        <v>4</v>
      </c>
    </row>
    <row r="447" spans="1:11" x14ac:dyDescent="0.25">
      <c r="A447" s="15">
        <f t="shared" si="13"/>
        <v>44342</v>
      </c>
      <c r="K447" s="4">
        <v>4</v>
      </c>
    </row>
    <row r="448" spans="1:11" x14ac:dyDescent="0.25">
      <c r="A448" s="15">
        <f t="shared" si="13"/>
        <v>44343</v>
      </c>
      <c r="K448" s="4">
        <v>8</v>
      </c>
    </row>
    <row r="449" spans="1:11" x14ac:dyDescent="0.25">
      <c r="A449" s="15">
        <f t="shared" si="13"/>
        <v>44344</v>
      </c>
      <c r="K449" s="4">
        <v>6</v>
      </c>
    </row>
    <row r="450" spans="1:11" x14ac:dyDescent="0.25">
      <c r="A450" s="15">
        <f t="shared" si="13"/>
        <v>44345</v>
      </c>
      <c r="K450" s="4">
        <v>3</v>
      </c>
    </row>
    <row r="451" spans="1:11" x14ac:dyDescent="0.25">
      <c r="A451" s="15">
        <f t="shared" si="13"/>
        <v>44346</v>
      </c>
      <c r="K451" s="4">
        <v>4</v>
      </c>
    </row>
    <row r="452" spans="1:11" x14ac:dyDescent="0.25">
      <c r="A452" s="15">
        <f t="shared" si="13"/>
        <v>44347</v>
      </c>
      <c r="K452" s="4">
        <v>1</v>
      </c>
    </row>
    <row r="453" spans="1:11" x14ac:dyDescent="0.25">
      <c r="A453" s="15">
        <f t="shared" si="13"/>
        <v>44348</v>
      </c>
      <c r="K453" s="4">
        <v>5</v>
      </c>
    </row>
    <row r="454" spans="1:11" x14ac:dyDescent="0.25">
      <c r="A454" s="15">
        <f t="shared" si="13"/>
        <v>44349</v>
      </c>
      <c r="K454" s="4">
        <v>1</v>
      </c>
    </row>
    <row r="455" spans="1:11" x14ac:dyDescent="0.25">
      <c r="A455" s="15">
        <f t="shared" si="13"/>
        <v>44350</v>
      </c>
      <c r="K455" s="4">
        <v>4</v>
      </c>
    </row>
    <row r="456" spans="1:11" x14ac:dyDescent="0.25">
      <c r="A456" s="15">
        <f t="shared" si="13"/>
        <v>44351</v>
      </c>
      <c r="K456" s="4">
        <v>4</v>
      </c>
    </row>
    <row r="457" spans="1:11" x14ac:dyDescent="0.25">
      <c r="A457" s="15">
        <f t="shared" si="13"/>
        <v>44352</v>
      </c>
      <c r="K457" s="4">
        <v>0</v>
      </c>
    </row>
    <row r="458" spans="1:11" x14ac:dyDescent="0.25">
      <c r="A458" s="15">
        <f t="shared" si="13"/>
        <v>44353</v>
      </c>
      <c r="K458" s="4">
        <v>0</v>
      </c>
    </row>
    <row r="459" spans="1:11" x14ac:dyDescent="0.25">
      <c r="A459" s="15">
        <f t="shared" si="13"/>
        <v>44354</v>
      </c>
      <c r="K459" s="4">
        <v>0</v>
      </c>
    </row>
    <row r="460" spans="1:11" x14ac:dyDescent="0.25">
      <c r="A460" s="15">
        <f t="shared" si="13"/>
        <v>44355</v>
      </c>
      <c r="K460" s="4">
        <v>7</v>
      </c>
    </row>
    <row r="461" spans="1:11" x14ac:dyDescent="0.25">
      <c r="A461" s="15">
        <f t="shared" si="13"/>
        <v>44356</v>
      </c>
      <c r="K461" s="4">
        <v>4</v>
      </c>
    </row>
    <row r="462" spans="1:11" x14ac:dyDescent="0.25">
      <c r="A462" s="15">
        <f t="shared" si="13"/>
        <v>44357</v>
      </c>
      <c r="K462" s="4">
        <v>5</v>
      </c>
    </row>
    <row r="463" spans="1:11" x14ac:dyDescent="0.25">
      <c r="A463" s="15">
        <f t="shared" si="13"/>
        <v>44358</v>
      </c>
      <c r="K463" s="4">
        <v>3</v>
      </c>
    </row>
    <row r="464" spans="1:11" x14ac:dyDescent="0.25">
      <c r="A464" s="15">
        <f t="shared" si="13"/>
        <v>44359</v>
      </c>
      <c r="K464" s="4">
        <v>3</v>
      </c>
    </row>
    <row r="465" spans="1:11" x14ac:dyDescent="0.25">
      <c r="A465" s="15">
        <f t="shared" si="13"/>
        <v>44360</v>
      </c>
      <c r="K465" s="4">
        <v>2</v>
      </c>
    </row>
    <row r="466" spans="1:11" x14ac:dyDescent="0.25">
      <c r="A466" s="15">
        <f t="shared" si="13"/>
        <v>44361</v>
      </c>
      <c r="K466" s="4">
        <v>0</v>
      </c>
    </row>
    <row r="467" spans="1:11" x14ac:dyDescent="0.25">
      <c r="A467" s="15">
        <f t="shared" ref="A467:A531" si="14">A466+1</f>
        <v>44362</v>
      </c>
      <c r="K467" s="4">
        <v>5</v>
      </c>
    </row>
    <row r="468" spans="1:11" x14ac:dyDescent="0.25">
      <c r="A468" s="15">
        <f t="shared" si="14"/>
        <v>44363</v>
      </c>
      <c r="K468" s="4">
        <v>1</v>
      </c>
    </row>
    <row r="469" spans="1:11" x14ac:dyDescent="0.25">
      <c r="A469" s="15">
        <f t="shared" si="14"/>
        <v>44364</v>
      </c>
      <c r="K469" s="4">
        <v>3</v>
      </c>
    </row>
    <row r="470" spans="1:11" x14ac:dyDescent="0.25">
      <c r="A470" s="15">
        <f t="shared" si="14"/>
        <v>44365</v>
      </c>
      <c r="K470" s="4">
        <v>4</v>
      </c>
    </row>
    <row r="471" spans="1:11" x14ac:dyDescent="0.25">
      <c r="A471" s="15">
        <f t="shared" si="14"/>
        <v>44366</v>
      </c>
      <c r="K471" s="4">
        <v>2</v>
      </c>
    </row>
    <row r="472" spans="1:11" x14ac:dyDescent="0.25">
      <c r="A472" s="15">
        <f t="shared" si="14"/>
        <v>44367</v>
      </c>
      <c r="K472" s="4">
        <v>2</v>
      </c>
    </row>
    <row r="473" spans="1:11" x14ac:dyDescent="0.25">
      <c r="A473" s="15">
        <f t="shared" si="14"/>
        <v>44368</v>
      </c>
      <c r="K473" s="4">
        <v>1</v>
      </c>
    </row>
    <row r="474" spans="1:11" x14ac:dyDescent="0.25">
      <c r="A474" s="15">
        <f t="shared" si="14"/>
        <v>44369</v>
      </c>
      <c r="K474" s="4">
        <v>8</v>
      </c>
    </row>
    <row r="475" spans="1:11" x14ac:dyDescent="0.25">
      <c r="A475" s="15">
        <f t="shared" si="14"/>
        <v>44370</v>
      </c>
      <c r="K475" s="4">
        <v>4</v>
      </c>
    </row>
    <row r="476" spans="1:11" x14ac:dyDescent="0.25">
      <c r="A476" s="15">
        <f t="shared" si="14"/>
        <v>44371</v>
      </c>
      <c r="K476" s="4">
        <v>2</v>
      </c>
    </row>
    <row r="477" spans="1:11" x14ac:dyDescent="0.25">
      <c r="A477" s="15">
        <f t="shared" si="14"/>
        <v>44372</v>
      </c>
      <c r="K477" s="4">
        <v>0</v>
      </c>
    </row>
    <row r="478" spans="1:11" x14ac:dyDescent="0.25">
      <c r="A478" s="15">
        <f t="shared" si="14"/>
        <v>44373</v>
      </c>
      <c r="K478" s="4">
        <v>2</v>
      </c>
    </row>
    <row r="479" spans="1:11" x14ac:dyDescent="0.25">
      <c r="A479" s="15">
        <f t="shared" si="14"/>
        <v>44374</v>
      </c>
      <c r="K479" s="4">
        <v>0</v>
      </c>
    </row>
    <row r="480" spans="1:11" x14ac:dyDescent="0.25">
      <c r="A480" s="15">
        <f t="shared" si="14"/>
        <v>44375</v>
      </c>
      <c r="K480" s="4">
        <v>0</v>
      </c>
    </row>
    <row r="481" spans="1:11" x14ac:dyDescent="0.25">
      <c r="A481" s="15">
        <f t="shared" si="14"/>
        <v>44376</v>
      </c>
      <c r="K481" s="4">
        <v>1</v>
      </c>
    </row>
    <row r="482" spans="1:11" x14ac:dyDescent="0.25">
      <c r="A482" s="15">
        <f t="shared" si="14"/>
        <v>44377</v>
      </c>
      <c r="K482" s="4">
        <v>3</v>
      </c>
    </row>
    <row r="483" spans="1:11" x14ac:dyDescent="0.25">
      <c r="A483" s="15">
        <f t="shared" si="14"/>
        <v>44378</v>
      </c>
      <c r="K483" s="4">
        <v>2</v>
      </c>
    </row>
    <row r="484" spans="1:11" x14ac:dyDescent="0.25">
      <c r="A484" s="15">
        <f t="shared" si="14"/>
        <v>44379</v>
      </c>
      <c r="K484" s="4">
        <v>0</v>
      </c>
    </row>
    <row r="485" spans="1:11" x14ac:dyDescent="0.25">
      <c r="A485" s="15">
        <f t="shared" si="14"/>
        <v>44380</v>
      </c>
      <c r="K485" s="4">
        <v>1</v>
      </c>
    </row>
    <row r="486" spans="1:11" x14ac:dyDescent="0.25">
      <c r="A486" s="15">
        <f t="shared" si="14"/>
        <v>44381</v>
      </c>
      <c r="K486" s="4">
        <v>0</v>
      </c>
    </row>
    <row r="487" spans="1:11" x14ac:dyDescent="0.25">
      <c r="A487" s="15">
        <f t="shared" si="14"/>
        <v>44382</v>
      </c>
      <c r="K487" s="4">
        <v>0</v>
      </c>
    </row>
    <row r="488" spans="1:11" x14ac:dyDescent="0.25">
      <c r="A488" s="15">
        <f t="shared" si="14"/>
        <v>44383</v>
      </c>
      <c r="K488" s="4">
        <v>0</v>
      </c>
    </row>
    <row r="489" spans="1:11" x14ac:dyDescent="0.25">
      <c r="A489" s="15">
        <f t="shared" si="14"/>
        <v>44384</v>
      </c>
      <c r="K489" s="4">
        <v>1</v>
      </c>
    </row>
    <row r="490" spans="1:11" x14ac:dyDescent="0.25">
      <c r="A490" s="15">
        <f t="shared" si="14"/>
        <v>44385</v>
      </c>
      <c r="K490" s="4">
        <v>0</v>
      </c>
    </row>
    <row r="491" spans="1:11" x14ac:dyDescent="0.25">
      <c r="A491" s="15">
        <f t="shared" si="14"/>
        <v>44386</v>
      </c>
      <c r="K491" s="4">
        <v>0</v>
      </c>
    </row>
    <row r="492" spans="1:11" x14ac:dyDescent="0.25">
      <c r="A492" s="15">
        <f t="shared" si="14"/>
        <v>44387</v>
      </c>
      <c r="K492" s="4">
        <v>0</v>
      </c>
    </row>
    <row r="493" spans="1:11" x14ac:dyDescent="0.25">
      <c r="A493" s="15">
        <f t="shared" si="14"/>
        <v>44388</v>
      </c>
      <c r="K493" s="4">
        <v>0</v>
      </c>
    </row>
    <row r="494" spans="1:11" x14ac:dyDescent="0.25">
      <c r="A494" s="15">
        <f t="shared" si="14"/>
        <v>44389</v>
      </c>
      <c r="K494" s="4">
        <v>0</v>
      </c>
    </row>
    <row r="495" spans="1:11" x14ac:dyDescent="0.25">
      <c r="A495" s="15">
        <f t="shared" si="14"/>
        <v>44390</v>
      </c>
      <c r="K495" s="4">
        <v>0</v>
      </c>
    </row>
    <row r="496" spans="1:11" x14ac:dyDescent="0.25">
      <c r="A496" s="15">
        <f t="shared" si="14"/>
        <v>44391</v>
      </c>
      <c r="K496" s="4">
        <v>1</v>
      </c>
    </row>
    <row r="497" spans="1:11" x14ac:dyDescent="0.25">
      <c r="A497" s="15">
        <f t="shared" si="14"/>
        <v>44392</v>
      </c>
      <c r="K497" s="4">
        <v>1</v>
      </c>
    </row>
    <row r="498" spans="1:11" x14ac:dyDescent="0.25">
      <c r="A498" s="15">
        <f t="shared" si="14"/>
        <v>44393</v>
      </c>
      <c r="K498" s="4">
        <v>0</v>
      </c>
    </row>
    <row r="499" spans="1:11" x14ac:dyDescent="0.25">
      <c r="A499" s="15">
        <f t="shared" si="14"/>
        <v>44394</v>
      </c>
      <c r="K499" s="4">
        <v>1</v>
      </c>
    </row>
    <row r="500" spans="1:11" x14ac:dyDescent="0.25">
      <c r="A500" s="15">
        <f t="shared" si="14"/>
        <v>44395</v>
      </c>
      <c r="K500" s="4">
        <v>0</v>
      </c>
    </row>
    <row r="501" spans="1:11" x14ac:dyDescent="0.25">
      <c r="A501" s="15">
        <f t="shared" si="14"/>
        <v>44396</v>
      </c>
      <c r="K501" s="4">
        <v>0</v>
      </c>
    </row>
    <row r="502" spans="1:11" x14ac:dyDescent="0.25">
      <c r="A502" s="15">
        <f t="shared" si="14"/>
        <v>44397</v>
      </c>
      <c r="K502" s="4">
        <v>3</v>
      </c>
    </row>
    <row r="503" spans="1:11" x14ac:dyDescent="0.25">
      <c r="A503" s="15">
        <f t="shared" si="14"/>
        <v>44398</v>
      </c>
      <c r="K503" s="4">
        <v>0</v>
      </c>
    </row>
    <row r="504" spans="1:11" x14ac:dyDescent="0.25">
      <c r="A504" s="15">
        <f t="shared" si="14"/>
        <v>44399</v>
      </c>
      <c r="K504" s="4">
        <v>1</v>
      </c>
    </row>
    <row r="505" spans="1:11" x14ac:dyDescent="0.25">
      <c r="A505" s="15">
        <f t="shared" si="14"/>
        <v>44400</v>
      </c>
      <c r="K505" s="4">
        <v>0</v>
      </c>
    </row>
    <row r="506" spans="1:11" x14ac:dyDescent="0.25">
      <c r="A506" s="15">
        <f t="shared" si="14"/>
        <v>44401</v>
      </c>
      <c r="K506" s="4">
        <v>0</v>
      </c>
    </row>
    <row r="507" spans="1:11" x14ac:dyDescent="0.25">
      <c r="A507" s="15">
        <f t="shared" si="14"/>
        <v>44402</v>
      </c>
      <c r="K507" s="4">
        <v>0</v>
      </c>
    </row>
    <row r="508" spans="1:11" x14ac:dyDescent="0.25">
      <c r="A508" s="15">
        <f t="shared" si="14"/>
        <v>44403</v>
      </c>
      <c r="K508" s="4">
        <v>0</v>
      </c>
    </row>
    <row r="509" spans="1:11" x14ac:dyDescent="0.25">
      <c r="A509" s="15">
        <f t="shared" si="14"/>
        <v>44404</v>
      </c>
      <c r="K509" s="4">
        <v>0</v>
      </c>
    </row>
    <row r="510" spans="1:11" x14ac:dyDescent="0.25">
      <c r="A510" s="15">
        <f t="shared" si="14"/>
        <v>44405</v>
      </c>
      <c r="K510" s="4">
        <v>2</v>
      </c>
    </row>
    <row r="511" spans="1:11" x14ac:dyDescent="0.25">
      <c r="A511" s="15">
        <f t="shared" si="14"/>
        <v>44406</v>
      </c>
      <c r="K511" s="4">
        <v>3</v>
      </c>
    </row>
    <row r="512" spans="1:11" x14ac:dyDescent="0.25">
      <c r="A512" s="15">
        <f t="shared" si="14"/>
        <v>44407</v>
      </c>
      <c r="K512" s="4">
        <v>6</v>
      </c>
    </row>
    <row r="513" spans="1:11" x14ac:dyDescent="0.25">
      <c r="A513" s="15">
        <f t="shared" si="14"/>
        <v>44408</v>
      </c>
      <c r="K513" s="4">
        <v>1</v>
      </c>
    </row>
    <row r="514" spans="1:11" x14ac:dyDescent="0.25">
      <c r="A514" s="15">
        <f t="shared" si="14"/>
        <v>44409</v>
      </c>
      <c r="K514" s="4">
        <v>0</v>
      </c>
    </row>
    <row r="515" spans="1:11" x14ac:dyDescent="0.25">
      <c r="A515" s="15">
        <f t="shared" si="14"/>
        <v>44410</v>
      </c>
      <c r="K515" s="4">
        <v>0</v>
      </c>
    </row>
    <row r="516" spans="1:11" x14ac:dyDescent="0.25">
      <c r="A516" s="15">
        <f t="shared" si="14"/>
        <v>44411</v>
      </c>
      <c r="K516" s="4">
        <v>5</v>
      </c>
    </row>
    <row r="517" spans="1:11" x14ac:dyDescent="0.25">
      <c r="A517" s="15">
        <f t="shared" si="14"/>
        <v>44412</v>
      </c>
      <c r="K517" s="4">
        <v>1</v>
      </c>
    </row>
    <row r="518" spans="1:11" x14ac:dyDescent="0.25">
      <c r="A518" s="15">
        <f t="shared" si="14"/>
        <v>44413</v>
      </c>
      <c r="K518" s="4">
        <v>3</v>
      </c>
    </row>
    <row r="519" spans="1:11" x14ac:dyDescent="0.25">
      <c r="A519" s="15">
        <f t="shared" si="14"/>
        <v>44414</v>
      </c>
      <c r="K519" s="4">
        <v>3</v>
      </c>
    </row>
    <row r="520" spans="1:11" x14ac:dyDescent="0.25">
      <c r="A520" s="15">
        <f t="shared" si="14"/>
        <v>44415</v>
      </c>
      <c r="K520" s="4">
        <v>2</v>
      </c>
    </row>
    <row r="521" spans="1:11" x14ac:dyDescent="0.25">
      <c r="A521" s="15">
        <f t="shared" si="14"/>
        <v>44416</v>
      </c>
      <c r="K521" s="4">
        <v>4</v>
      </c>
    </row>
    <row r="522" spans="1:11" x14ac:dyDescent="0.25">
      <c r="A522" s="15">
        <f t="shared" si="14"/>
        <v>44417</v>
      </c>
      <c r="K522" s="4">
        <v>0</v>
      </c>
    </row>
    <row r="523" spans="1:11" x14ac:dyDescent="0.25">
      <c r="A523" s="15">
        <f t="shared" si="14"/>
        <v>44418</v>
      </c>
      <c r="K523" s="4">
        <v>5</v>
      </c>
    </row>
    <row r="524" spans="1:11" x14ac:dyDescent="0.25">
      <c r="A524" s="15">
        <f t="shared" si="14"/>
        <v>44419</v>
      </c>
      <c r="K524" s="4">
        <v>9</v>
      </c>
    </row>
    <row r="525" spans="1:11" x14ac:dyDescent="0.25">
      <c r="A525" s="15">
        <f t="shared" si="14"/>
        <v>44420</v>
      </c>
      <c r="K525" s="4">
        <v>12</v>
      </c>
    </row>
    <row r="526" spans="1:11" x14ac:dyDescent="0.25">
      <c r="A526" s="15">
        <f t="shared" si="14"/>
        <v>44421</v>
      </c>
      <c r="K526" s="4">
        <v>3</v>
      </c>
    </row>
    <row r="527" spans="1:11" x14ac:dyDescent="0.25">
      <c r="A527" s="15">
        <f t="shared" si="14"/>
        <v>44422</v>
      </c>
      <c r="K527" s="4">
        <v>11</v>
      </c>
    </row>
    <row r="528" spans="1:11" x14ac:dyDescent="0.25">
      <c r="A528" s="15">
        <f t="shared" si="14"/>
        <v>44423</v>
      </c>
      <c r="K528" s="4">
        <v>10</v>
      </c>
    </row>
    <row r="529" spans="1:11" x14ac:dyDescent="0.25">
      <c r="A529" s="15">
        <f t="shared" si="14"/>
        <v>44424</v>
      </c>
      <c r="K529" s="4">
        <v>2</v>
      </c>
    </row>
    <row r="530" spans="1:11" x14ac:dyDescent="0.25">
      <c r="A530" s="15">
        <f t="shared" si="14"/>
        <v>44425</v>
      </c>
      <c r="K530" s="4">
        <v>21</v>
      </c>
    </row>
    <row r="531" spans="1:11" x14ac:dyDescent="0.25">
      <c r="A531" s="15">
        <f t="shared" si="14"/>
        <v>44426</v>
      </c>
      <c r="K531" s="4">
        <v>13</v>
      </c>
    </row>
    <row r="532" spans="1:11" x14ac:dyDescent="0.25">
      <c r="A532" s="15">
        <f t="shared" ref="A532:A595" si="15">A531+1</f>
        <v>44427</v>
      </c>
      <c r="K532" s="4">
        <v>21</v>
      </c>
    </row>
    <row r="533" spans="1:11" x14ac:dyDescent="0.25">
      <c r="A533" s="15">
        <f t="shared" si="15"/>
        <v>44428</v>
      </c>
      <c r="K533" s="4">
        <v>11</v>
      </c>
    </row>
    <row r="534" spans="1:11" x14ac:dyDescent="0.25">
      <c r="A534" s="15">
        <f t="shared" si="15"/>
        <v>44429</v>
      </c>
      <c r="K534" s="4">
        <v>10</v>
      </c>
    </row>
    <row r="535" spans="1:11" x14ac:dyDescent="0.25">
      <c r="A535" s="15">
        <f t="shared" si="15"/>
        <v>44430</v>
      </c>
      <c r="K535" s="4">
        <v>8</v>
      </c>
    </row>
    <row r="536" spans="1:11" x14ac:dyDescent="0.25">
      <c r="A536" s="15">
        <f t="shared" si="15"/>
        <v>44431</v>
      </c>
      <c r="K536" s="4">
        <v>1</v>
      </c>
    </row>
    <row r="537" spans="1:11" x14ac:dyDescent="0.25">
      <c r="A537" s="15">
        <f t="shared" si="15"/>
        <v>44432</v>
      </c>
      <c r="K537" s="4">
        <v>24</v>
      </c>
    </row>
    <row r="538" spans="1:11" x14ac:dyDescent="0.25">
      <c r="A538" s="15">
        <f t="shared" si="15"/>
        <v>44433</v>
      </c>
      <c r="K538" s="4">
        <v>20</v>
      </c>
    </row>
    <row r="539" spans="1:11" x14ac:dyDescent="0.25">
      <c r="A539" s="15">
        <f t="shared" si="15"/>
        <v>44434</v>
      </c>
      <c r="K539" s="4">
        <v>25</v>
      </c>
    </row>
    <row r="540" spans="1:11" x14ac:dyDescent="0.25">
      <c r="A540" s="15">
        <f t="shared" si="15"/>
        <v>44435</v>
      </c>
      <c r="K540" s="4">
        <v>7</v>
      </c>
    </row>
    <row r="541" spans="1:11" x14ac:dyDescent="0.25">
      <c r="A541" s="15">
        <f t="shared" si="15"/>
        <v>44436</v>
      </c>
      <c r="K541" s="4">
        <v>16</v>
      </c>
    </row>
    <row r="542" spans="1:11" x14ac:dyDescent="0.25">
      <c r="A542" s="15">
        <f t="shared" si="15"/>
        <v>44437</v>
      </c>
      <c r="K542" s="4">
        <v>18</v>
      </c>
    </row>
    <row r="543" spans="1:11" x14ac:dyDescent="0.25">
      <c r="A543" s="15">
        <f t="shared" si="15"/>
        <v>44438</v>
      </c>
      <c r="K543" s="4">
        <v>0</v>
      </c>
    </row>
    <row r="544" spans="1:11" x14ac:dyDescent="0.25">
      <c r="A544" s="15">
        <f t="shared" si="15"/>
        <v>44439</v>
      </c>
      <c r="K544" s="4">
        <v>35</v>
      </c>
    </row>
    <row r="545" spans="1:11" x14ac:dyDescent="0.25">
      <c r="A545" s="15">
        <f t="shared" si="15"/>
        <v>44440</v>
      </c>
      <c r="K545" s="4">
        <v>24</v>
      </c>
    </row>
    <row r="546" spans="1:11" x14ac:dyDescent="0.25">
      <c r="A546" s="15">
        <f t="shared" si="15"/>
        <v>44441</v>
      </c>
      <c r="K546" s="4">
        <v>37</v>
      </c>
    </row>
    <row r="547" spans="1:11" x14ac:dyDescent="0.25">
      <c r="A547" s="15">
        <f t="shared" si="15"/>
        <v>44442</v>
      </c>
      <c r="K547" s="4">
        <v>22</v>
      </c>
    </row>
    <row r="548" spans="1:11" x14ac:dyDescent="0.25">
      <c r="A548" s="15">
        <f t="shared" si="15"/>
        <v>44443</v>
      </c>
      <c r="K548" s="4">
        <v>22</v>
      </c>
    </row>
    <row r="549" spans="1:11" x14ac:dyDescent="0.25">
      <c r="A549" s="15">
        <f t="shared" si="15"/>
        <v>44444</v>
      </c>
      <c r="K549" s="4">
        <v>17</v>
      </c>
    </row>
    <row r="550" spans="1:11" x14ac:dyDescent="0.25">
      <c r="A550" s="15">
        <f t="shared" si="15"/>
        <v>44445</v>
      </c>
      <c r="K550" s="4">
        <v>6</v>
      </c>
    </row>
    <row r="551" spans="1:11" x14ac:dyDescent="0.25">
      <c r="A551" s="15">
        <f t="shared" si="15"/>
        <v>44446</v>
      </c>
      <c r="K551" s="4">
        <v>17</v>
      </c>
    </row>
    <row r="552" spans="1:11" x14ac:dyDescent="0.25">
      <c r="A552" s="15">
        <f t="shared" si="15"/>
        <v>44447</v>
      </c>
      <c r="K552" s="4">
        <v>32</v>
      </c>
    </row>
    <row r="553" spans="1:11" x14ac:dyDescent="0.25">
      <c r="A553" s="15">
        <f t="shared" si="15"/>
        <v>44448</v>
      </c>
      <c r="K553" s="4">
        <v>31</v>
      </c>
    </row>
    <row r="554" spans="1:11" x14ac:dyDescent="0.25">
      <c r="A554" s="15">
        <f t="shared" si="15"/>
        <v>44449</v>
      </c>
      <c r="K554" s="4">
        <v>29</v>
      </c>
    </row>
    <row r="555" spans="1:11" x14ac:dyDescent="0.25">
      <c r="A555" s="15">
        <f t="shared" si="15"/>
        <v>44450</v>
      </c>
      <c r="K555" s="4">
        <v>21</v>
      </c>
    </row>
    <row r="556" spans="1:11" x14ac:dyDescent="0.25">
      <c r="A556" s="15">
        <f t="shared" si="15"/>
        <v>44451</v>
      </c>
      <c r="K556" s="4">
        <v>10</v>
      </c>
    </row>
    <row r="557" spans="1:11" x14ac:dyDescent="0.25">
      <c r="A557" s="15">
        <f t="shared" si="15"/>
        <v>44452</v>
      </c>
      <c r="K557" s="4">
        <v>2</v>
      </c>
    </row>
    <row r="558" spans="1:11" x14ac:dyDescent="0.25">
      <c r="A558" s="15">
        <f t="shared" si="15"/>
        <v>44453</v>
      </c>
      <c r="K558" s="4">
        <v>42</v>
      </c>
    </row>
    <row r="559" spans="1:11" x14ac:dyDescent="0.25">
      <c r="A559" s="15">
        <f t="shared" si="15"/>
        <v>44454</v>
      </c>
      <c r="K559" s="4">
        <v>56</v>
      </c>
    </row>
    <row r="560" spans="1:11" x14ac:dyDescent="0.25">
      <c r="A560" s="15">
        <f t="shared" si="15"/>
        <v>44455</v>
      </c>
      <c r="K560" s="4">
        <v>24</v>
      </c>
    </row>
    <row r="561" spans="1:11" x14ac:dyDescent="0.25">
      <c r="A561" s="15">
        <f t="shared" si="15"/>
        <v>44456</v>
      </c>
      <c r="K561" s="4">
        <v>29</v>
      </c>
    </row>
    <row r="562" spans="1:11" x14ac:dyDescent="0.25">
      <c r="A562" s="15">
        <f t="shared" si="15"/>
        <v>44457</v>
      </c>
      <c r="K562" s="4">
        <v>34</v>
      </c>
    </row>
    <row r="563" spans="1:11" x14ac:dyDescent="0.25">
      <c r="A563" s="15">
        <f t="shared" si="15"/>
        <v>44458</v>
      </c>
      <c r="K563" s="4">
        <v>30</v>
      </c>
    </row>
    <row r="564" spans="1:11" x14ac:dyDescent="0.25">
      <c r="A564" s="15">
        <f t="shared" si="15"/>
        <v>44459</v>
      </c>
      <c r="K564" s="4">
        <v>9</v>
      </c>
    </row>
    <row r="565" spans="1:11" x14ac:dyDescent="0.25">
      <c r="A565" s="15">
        <f t="shared" si="15"/>
        <v>44460</v>
      </c>
      <c r="K565" s="4">
        <v>63</v>
      </c>
    </row>
    <row r="566" spans="1:11" x14ac:dyDescent="0.25">
      <c r="A566" s="15">
        <f t="shared" si="15"/>
        <v>44461</v>
      </c>
      <c r="K566" s="4">
        <v>39</v>
      </c>
    </row>
    <row r="567" spans="1:11" x14ac:dyDescent="0.25">
      <c r="A567" s="15">
        <f t="shared" si="15"/>
        <v>44462</v>
      </c>
      <c r="K567" s="4">
        <v>22</v>
      </c>
    </row>
    <row r="568" spans="1:11" x14ac:dyDescent="0.25">
      <c r="A568" s="15">
        <f t="shared" si="15"/>
        <v>44463</v>
      </c>
      <c r="K568" s="4">
        <v>27</v>
      </c>
    </row>
    <row r="569" spans="1:11" x14ac:dyDescent="0.25">
      <c r="A569" s="15">
        <f t="shared" si="15"/>
        <v>44464</v>
      </c>
      <c r="K569" s="4">
        <v>30</v>
      </c>
    </row>
    <row r="570" spans="1:11" x14ac:dyDescent="0.25">
      <c r="A570" s="15">
        <f t="shared" si="15"/>
        <v>44465</v>
      </c>
      <c r="K570" s="4">
        <v>21</v>
      </c>
    </row>
    <row r="571" spans="1:11" x14ac:dyDescent="0.25">
      <c r="A571" s="15">
        <f t="shared" si="15"/>
        <v>44466</v>
      </c>
      <c r="K571" s="4">
        <v>20</v>
      </c>
    </row>
    <row r="572" spans="1:11" x14ac:dyDescent="0.25">
      <c r="A572" s="15">
        <f t="shared" si="15"/>
        <v>44467</v>
      </c>
      <c r="K572" s="4">
        <v>62</v>
      </c>
    </row>
    <row r="573" spans="1:11" x14ac:dyDescent="0.25">
      <c r="A573" s="15">
        <f t="shared" si="15"/>
        <v>44468</v>
      </c>
      <c r="K573" s="4">
        <v>38</v>
      </c>
    </row>
    <row r="574" spans="1:11" x14ac:dyDescent="0.25">
      <c r="A574" s="15">
        <f t="shared" si="15"/>
        <v>44469</v>
      </c>
      <c r="K574" s="4">
        <v>54</v>
      </c>
    </row>
    <row r="575" spans="1:11" x14ac:dyDescent="0.25">
      <c r="A575" s="15">
        <f t="shared" si="15"/>
        <v>44470</v>
      </c>
      <c r="B575" s="4">
        <v>1</v>
      </c>
      <c r="D575" s="4">
        <v>18</v>
      </c>
      <c r="E575" s="4">
        <v>1</v>
      </c>
      <c r="F575" s="4">
        <v>19</v>
      </c>
      <c r="G575" s="4">
        <v>1</v>
      </c>
      <c r="I575" s="4">
        <v>3</v>
      </c>
      <c r="K575" s="4">
        <v>54</v>
      </c>
    </row>
    <row r="576" spans="1:11" x14ac:dyDescent="0.25">
      <c r="A576" s="15">
        <f t="shared" si="15"/>
        <v>44471</v>
      </c>
      <c r="D576" s="4">
        <v>6</v>
      </c>
      <c r="E576" s="4">
        <v>1</v>
      </c>
      <c r="F576" s="4">
        <v>19</v>
      </c>
      <c r="K576" s="4">
        <v>38</v>
      </c>
    </row>
    <row r="577" spans="1:11" x14ac:dyDescent="0.25">
      <c r="A577" s="15">
        <f t="shared" si="15"/>
        <v>44472</v>
      </c>
      <c r="C577" s="4">
        <v>1</v>
      </c>
      <c r="D577" s="4">
        <v>13</v>
      </c>
      <c r="K577" s="4">
        <v>27</v>
      </c>
    </row>
    <row r="578" spans="1:11" x14ac:dyDescent="0.25">
      <c r="A578" s="15">
        <f t="shared" si="15"/>
        <v>44473</v>
      </c>
      <c r="B578" s="4">
        <v>1</v>
      </c>
      <c r="C578" s="4">
        <v>3</v>
      </c>
      <c r="D578" s="4">
        <v>16</v>
      </c>
      <c r="F578" s="4">
        <v>37</v>
      </c>
      <c r="K578" s="4">
        <v>13</v>
      </c>
    </row>
    <row r="579" spans="1:11" x14ac:dyDescent="0.25">
      <c r="A579" s="15">
        <f t="shared" si="15"/>
        <v>44474</v>
      </c>
      <c r="B579" s="4">
        <v>2</v>
      </c>
      <c r="D579" s="4">
        <v>15</v>
      </c>
      <c r="E579" s="4">
        <v>3</v>
      </c>
      <c r="F579" s="4">
        <v>20</v>
      </c>
      <c r="G579" s="4">
        <v>4</v>
      </c>
      <c r="I579" s="4">
        <v>6</v>
      </c>
      <c r="K579" s="4">
        <v>57</v>
      </c>
    </row>
    <row r="580" spans="1:11" x14ac:dyDescent="0.25">
      <c r="A580" s="15">
        <f t="shared" si="15"/>
        <v>44475</v>
      </c>
      <c r="B580" s="4">
        <v>4</v>
      </c>
      <c r="C580" s="4">
        <v>1</v>
      </c>
      <c r="D580" s="4">
        <v>13</v>
      </c>
      <c r="E580" s="4">
        <v>4</v>
      </c>
      <c r="F580" s="4">
        <v>37</v>
      </c>
      <c r="G580" s="4">
        <v>1</v>
      </c>
      <c r="H580" s="4">
        <v>4</v>
      </c>
      <c r="I580" s="4">
        <v>10</v>
      </c>
      <c r="K580" s="4">
        <v>49</v>
      </c>
    </row>
    <row r="581" spans="1:11" x14ac:dyDescent="0.25">
      <c r="A581" s="15">
        <f t="shared" si="15"/>
        <v>44476</v>
      </c>
      <c r="B581" s="4">
        <v>4</v>
      </c>
      <c r="C581" s="4">
        <v>1</v>
      </c>
      <c r="D581" s="4">
        <v>15</v>
      </c>
      <c r="E581" s="4">
        <v>5</v>
      </c>
      <c r="F581" s="4">
        <v>24</v>
      </c>
      <c r="H581" s="4">
        <v>3</v>
      </c>
      <c r="I581" s="4">
        <v>4</v>
      </c>
      <c r="K581" s="4">
        <v>73</v>
      </c>
    </row>
    <row r="582" spans="1:11" x14ac:dyDescent="0.25">
      <c r="A582" s="15">
        <f t="shared" si="15"/>
        <v>44477</v>
      </c>
      <c r="B582" s="4">
        <v>1</v>
      </c>
      <c r="C582" s="4">
        <v>1</v>
      </c>
      <c r="D582" s="4">
        <v>25</v>
      </c>
      <c r="E582" s="4">
        <v>2</v>
      </c>
      <c r="F582" s="4">
        <v>32</v>
      </c>
      <c r="H582" s="4">
        <v>4</v>
      </c>
      <c r="I582" s="4">
        <v>3</v>
      </c>
      <c r="K582" s="4">
        <v>56</v>
      </c>
    </row>
    <row r="583" spans="1:11" x14ac:dyDescent="0.25">
      <c r="A583" s="15">
        <f t="shared" si="15"/>
        <v>44478</v>
      </c>
      <c r="D583" s="4">
        <v>9</v>
      </c>
      <c r="E583" s="4">
        <v>1</v>
      </c>
      <c r="F583" s="4">
        <v>24</v>
      </c>
      <c r="H583" s="4">
        <v>1</v>
      </c>
      <c r="I583" s="4">
        <v>4</v>
      </c>
      <c r="K583" s="4">
        <v>63</v>
      </c>
    </row>
    <row r="584" spans="1:11" x14ac:dyDescent="0.25">
      <c r="A584" s="15">
        <f t="shared" si="15"/>
        <v>44479</v>
      </c>
      <c r="B584" s="4">
        <v>1</v>
      </c>
      <c r="D584" s="4">
        <v>11</v>
      </c>
      <c r="F584" s="4">
        <v>2</v>
      </c>
      <c r="K584" s="4">
        <v>41</v>
      </c>
    </row>
    <row r="585" spans="1:11" x14ac:dyDescent="0.25">
      <c r="A585" s="15">
        <f t="shared" si="15"/>
        <v>44480</v>
      </c>
      <c r="B585" s="4">
        <v>4</v>
      </c>
      <c r="D585" s="4">
        <v>24</v>
      </c>
      <c r="E585" s="4">
        <v>2</v>
      </c>
      <c r="F585" s="4">
        <v>45</v>
      </c>
      <c r="G585" s="4">
        <v>1</v>
      </c>
      <c r="H585" s="4">
        <v>1</v>
      </c>
      <c r="I585" s="4">
        <v>3</v>
      </c>
      <c r="J585" s="4">
        <v>2</v>
      </c>
      <c r="K585" s="4">
        <v>9</v>
      </c>
    </row>
    <row r="586" spans="1:11" x14ac:dyDescent="0.25">
      <c r="A586" s="15">
        <f t="shared" si="15"/>
        <v>44481</v>
      </c>
      <c r="B586" s="4">
        <v>5</v>
      </c>
      <c r="C586" s="4">
        <v>1</v>
      </c>
      <c r="D586" s="4">
        <v>19</v>
      </c>
      <c r="F586" s="4">
        <v>39</v>
      </c>
      <c r="H586" s="4">
        <v>1</v>
      </c>
      <c r="I586" s="4">
        <v>2</v>
      </c>
      <c r="J586" s="4">
        <v>3</v>
      </c>
      <c r="K586" s="4">
        <v>95</v>
      </c>
    </row>
    <row r="587" spans="1:11" x14ac:dyDescent="0.25">
      <c r="A587" s="15">
        <f t="shared" si="15"/>
        <v>44482</v>
      </c>
      <c r="B587" s="4">
        <v>7</v>
      </c>
      <c r="C587" s="4">
        <v>1</v>
      </c>
      <c r="D587" s="4">
        <v>31</v>
      </c>
      <c r="E587" s="4">
        <v>4</v>
      </c>
      <c r="F587" s="4">
        <v>17</v>
      </c>
      <c r="H587" s="4">
        <v>1</v>
      </c>
      <c r="I587" s="4">
        <v>3</v>
      </c>
      <c r="K587" s="4">
        <v>65</v>
      </c>
    </row>
    <row r="588" spans="1:11" x14ac:dyDescent="0.25">
      <c r="A588" s="15">
        <f t="shared" si="15"/>
        <v>44483</v>
      </c>
      <c r="B588" s="4">
        <v>1</v>
      </c>
      <c r="C588" s="4">
        <v>1</v>
      </c>
      <c r="D588" s="4">
        <v>47</v>
      </c>
      <c r="E588" s="4">
        <v>5</v>
      </c>
      <c r="F588" s="4">
        <v>32</v>
      </c>
      <c r="I588" s="4">
        <v>8</v>
      </c>
      <c r="J588" s="4">
        <v>1</v>
      </c>
      <c r="K588" s="4">
        <v>66</v>
      </c>
    </row>
    <row r="589" spans="1:11" x14ac:dyDescent="0.25">
      <c r="A589" s="15">
        <f t="shared" si="15"/>
        <v>44484</v>
      </c>
      <c r="B589" s="4">
        <v>4</v>
      </c>
      <c r="D589" s="4">
        <v>17</v>
      </c>
      <c r="E589" s="4">
        <v>3</v>
      </c>
      <c r="F589" s="4">
        <v>22</v>
      </c>
      <c r="G589" s="4">
        <v>2</v>
      </c>
      <c r="H589" s="4">
        <v>1</v>
      </c>
      <c r="I589" s="4">
        <v>3</v>
      </c>
      <c r="J589" s="4">
        <v>1</v>
      </c>
      <c r="K589" s="4">
        <v>93</v>
      </c>
    </row>
    <row r="590" spans="1:11" x14ac:dyDescent="0.25">
      <c r="A590" s="15">
        <f t="shared" si="15"/>
        <v>44485</v>
      </c>
      <c r="B590" s="4">
        <v>4</v>
      </c>
      <c r="C590" s="4">
        <v>1</v>
      </c>
      <c r="D590" s="4">
        <v>23</v>
      </c>
      <c r="E590" s="4">
        <v>1</v>
      </c>
      <c r="F590" s="4">
        <v>22</v>
      </c>
      <c r="G590" s="4">
        <v>1</v>
      </c>
      <c r="H590" s="4">
        <v>2</v>
      </c>
      <c r="I590" s="4">
        <v>1</v>
      </c>
      <c r="K590" s="4">
        <v>54</v>
      </c>
    </row>
    <row r="591" spans="1:11" x14ac:dyDescent="0.25">
      <c r="A591" s="15">
        <f t="shared" si="15"/>
        <v>44486</v>
      </c>
      <c r="B591" s="4">
        <v>1</v>
      </c>
      <c r="C591" s="4">
        <v>1</v>
      </c>
      <c r="D591" s="4">
        <v>12</v>
      </c>
      <c r="E591" s="4">
        <v>1</v>
      </c>
      <c r="K591" s="4">
        <v>57</v>
      </c>
    </row>
    <row r="592" spans="1:11" x14ac:dyDescent="0.25">
      <c r="A592" s="15">
        <f t="shared" si="15"/>
        <v>44487</v>
      </c>
      <c r="B592" s="4">
        <v>5</v>
      </c>
      <c r="C592" s="4">
        <v>4</v>
      </c>
      <c r="D592" s="4">
        <v>46</v>
      </c>
      <c r="E592" s="4">
        <v>1</v>
      </c>
      <c r="F592" s="4">
        <v>55</v>
      </c>
      <c r="G592" s="4">
        <v>1</v>
      </c>
      <c r="I592" s="4">
        <v>4</v>
      </c>
      <c r="K592" s="4">
        <v>14</v>
      </c>
    </row>
    <row r="593" spans="1:11" x14ac:dyDescent="0.25">
      <c r="A593" s="15">
        <f t="shared" si="15"/>
        <v>44488</v>
      </c>
      <c r="B593" s="4">
        <v>4</v>
      </c>
      <c r="C593" s="4">
        <v>3</v>
      </c>
      <c r="D593" s="4">
        <v>40</v>
      </c>
      <c r="E593" s="4">
        <v>4</v>
      </c>
      <c r="F593" s="4">
        <v>32</v>
      </c>
      <c r="G593" s="4">
        <v>4</v>
      </c>
      <c r="H593" s="4">
        <v>3</v>
      </c>
      <c r="I593" s="4">
        <v>3</v>
      </c>
      <c r="K593" s="4">
        <v>112</v>
      </c>
    </row>
    <row r="594" spans="1:11" x14ac:dyDescent="0.25">
      <c r="A594" s="15">
        <f t="shared" si="15"/>
        <v>44489</v>
      </c>
      <c r="B594" s="4">
        <v>11</v>
      </c>
      <c r="C594" s="4">
        <v>1</v>
      </c>
      <c r="D594" s="4">
        <v>39</v>
      </c>
      <c r="E594" s="4">
        <v>3</v>
      </c>
      <c r="F594" s="4">
        <v>44</v>
      </c>
      <c r="G594" s="4">
        <v>1</v>
      </c>
      <c r="H594" s="4">
        <v>2</v>
      </c>
      <c r="I594" s="4">
        <v>5</v>
      </c>
    </row>
    <row r="595" spans="1:11" x14ac:dyDescent="0.25">
      <c r="A595" s="15">
        <f t="shared" si="15"/>
        <v>44490</v>
      </c>
      <c r="C595" s="4">
        <v>2</v>
      </c>
      <c r="D595" s="4">
        <v>34</v>
      </c>
      <c r="E595" s="4">
        <v>3</v>
      </c>
      <c r="F595" s="4">
        <v>33</v>
      </c>
      <c r="H595" s="4">
        <v>1</v>
      </c>
      <c r="I595" s="4">
        <v>7</v>
      </c>
    </row>
    <row r="596" spans="1:11" x14ac:dyDescent="0.25">
      <c r="A596" s="15">
        <f t="shared" ref="A596:A659" si="16">A595+1</f>
        <v>44491</v>
      </c>
      <c r="B596" s="4">
        <v>7</v>
      </c>
      <c r="C596" s="4">
        <v>2</v>
      </c>
      <c r="D596" s="4">
        <v>42</v>
      </c>
      <c r="E596" s="4">
        <v>1</v>
      </c>
      <c r="F596" s="4">
        <v>46</v>
      </c>
      <c r="G596" s="4">
        <v>4</v>
      </c>
      <c r="H596" s="4">
        <v>1</v>
      </c>
      <c r="I596" s="4">
        <v>11</v>
      </c>
    </row>
    <row r="597" spans="1:11" x14ac:dyDescent="0.25">
      <c r="A597" s="15">
        <f t="shared" si="16"/>
        <v>44492</v>
      </c>
      <c r="B597" s="4">
        <v>7</v>
      </c>
      <c r="C597" s="4">
        <v>1</v>
      </c>
      <c r="D597" s="4">
        <v>31</v>
      </c>
      <c r="F597" s="4">
        <v>26</v>
      </c>
      <c r="I597" s="4">
        <v>4</v>
      </c>
    </row>
    <row r="598" spans="1:11" x14ac:dyDescent="0.25">
      <c r="A598" s="15">
        <f t="shared" si="16"/>
        <v>44493</v>
      </c>
      <c r="B598" s="4">
        <v>1</v>
      </c>
      <c r="D598" s="4">
        <v>25</v>
      </c>
      <c r="E598" s="4">
        <v>1</v>
      </c>
      <c r="F598" s="4">
        <v>1</v>
      </c>
      <c r="H598" s="4">
        <v>1</v>
      </c>
      <c r="I598" s="4">
        <v>1</v>
      </c>
    </row>
    <row r="599" spans="1:11" x14ac:dyDescent="0.25">
      <c r="A599" s="15">
        <f t="shared" si="16"/>
        <v>44494</v>
      </c>
      <c r="B599" s="4">
        <v>9</v>
      </c>
      <c r="C599" s="4">
        <v>2</v>
      </c>
      <c r="D599" s="4">
        <v>46</v>
      </c>
      <c r="E599" s="4">
        <v>2</v>
      </c>
      <c r="F599" s="4">
        <v>57</v>
      </c>
      <c r="G599" s="4">
        <v>4</v>
      </c>
      <c r="H599" s="4">
        <v>1</v>
      </c>
      <c r="I599" s="4">
        <v>8</v>
      </c>
      <c r="J599" s="4">
        <v>1</v>
      </c>
    </row>
    <row r="600" spans="1:11" x14ac:dyDescent="0.25">
      <c r="A600" s="15">
        <f t="shared" si="16"/>
        <v>44495</v>
      </c>
      <c r="B600" s="4">
        <v>8</v>
      </c>
      <c r="C600" s="4">
        <v>1</v>
      </c>
      <c r="D600" s="4">
        <v>35</v>
      </c>
      <c r="E600" s="4">
        <v>6</v>
      </c>
      <c r="F600" s="4">
        <v>42</v>
      </c>
      <c r="G600" s="4">
        <v>1</v>
      </c>
      <c r="H600" s="4">
        <v>2</v>
      </c>
      <c r="I600" s="4">
        <v>8</v>
      </c>
    </row>
    <row r="601" spans="1:11" x14ac:dyDescent="0.25">
      <c r="A601" s="15">
        <f t="shared" si="16"/>
        <v>44496</v>
      </c>
      <c r="B601" s="4">
        <v>9</v>
      </c>
      <c r="C601" s="4">
        <v>2</v>
      </c>
      <c r="D601" s="4">
        <v>33</v>
      </c>
      <c r="E601" s="4">
        <v>3</v>
      </c>
      <c r="F601" s="4">
        <v>35</v>
      </c>
      <c r="I601" s="4">
        <v>9</v>
      </c>
    </row>
    <row r="602" spans="1:11" x14ac:dyDescent="0.25">
      <c r="A602" s="15">
        <f t="shared" si="16"/>
        <v>44497</v>
      </c>
      <c r="B602" s="4">
        <v>3</v>
      </c>
      <c r="C602" s="4">
        <v>3</v>
      </c>
      <c r="D602" s="4">
        <v>49</v>
      </c>
      <c r="E602" s="4">
        <v>2</v>
      </c>
      <c r="F602" s="4">
        <v>29</v>
      </c>
      <c r="G602" s="4">
        <v>2</v>
      </c>
      <c r="H602" s="4">
        <v>1</v>
      </c>
      <c r="I602" s="4">
        <v>10</v>
      </c>
      <c r="J602" s="4">
        <v>1</v>
      </c>
    </row>
    <row r="603" spans="1:11" x14ac:dyDescent="0.25">
      <c r="A603" s="15">
        <f t="shared" si="16"/>
        <v>44498</v>
      </c>
      <c r="B603" s="4">
        <v>4</v>
      </c>
      <c r="C603" s="4">
        <v>2</v>
      </c>
      <c r="D603" s="4">
        <v>28</v>
      </c>
      <c r="E603" s="4">
        <v>3</v>
      </c>
      <c r="F603" s="4">
        <v>29</v>
      </c>
      <c r="G603" s="4">
        <v>1</v>
      </c>
      <c r="I603" s="4">
        <v>11</v>
      </c>
    </row>
    <row r="604" spans="1:11" x14ac:dyDescent="0.25">
      <c r="A604" s="15">
        <f t="shared" si="16"/>
        <v>44499</v>
      </c>
      <c r="B604" s="4">
        <v>4</v>
      </c>
      <c r="C604" s="4">
        <v>1</v>
      </c>
      <c r="D604" s="4">
        <v>27</v>
      </c>
      <c r="E604" s="4">
        <v>2</v>
      </c>
      <c r="F604" s="4">
        <v>30</v>
      </c>
      <c r="G604" s="4">
        <v>4</v>
      </c>
      <c r="H604" s="4">
        <v>2</v>
      </c>
      <c r="I604" s="4">
        <v>9</v>
      </c>
      <c r="J604" s="4">
        <v>2</v>
      </c>
    </row>
    <row r="605" spans="1:11" x14ac:dyDescent="0.25">
      <c r="A605" s="15">
        <f t="shared" si="16"/>
        <v>44500</v>
      </c>
      <c r="B605" s="4">
        <v>2</v>
      </c>
      <c r="C605" s="4">
        <v>2</v>
      </c>
      <c r="D605" s="4">
        <v>28</v>
      </c>
      <c r="E605" s="4">
        <v>1</v>
      </c>
      <c r="F605" s="4">
        <v>1</v>
      </c>
      <c r="G605" s="4">
        <v>1</v>
      </c>
      <c r="I605" s="4">
        <v>2</v>
      </c>
      <c r="J605" s="4">
        <v>1</v>
      </c>
    </row>
    <row r="606" spans="1:11" x14ac:dyDescent="0.25">
      <c r="A606" s="15">
        <f t="shared" si="16"/>
        <v>44501</v>
      </c>
      <c r="B606" s="4">
        <v>10</v>
      </c>
      <c r="C606" s="4">
        <v>3</v>
      </c>
      <c r="D606" s="4">
        <v>44</v>
      </c>
      <c r="F606" s="4">
        <v>58</v>
      </c>
      <c r="G606" s="4">
        <v>4</v>
      </c>
      <c r="I606" s="4">
        <v>5</v>
      </c>
    </row>
    <row r="607" spans="1:11" x14ac:dyDescent="0.25">
      <c r="A607" s="15">
        <f t="shared" si="16"/>
        <v>44502</v>
      </c>
      <c r="B607" s="4">
        <v>6</v>
      </c>
      <c r="C607" s="4">
        <v>5</v>
      </c>
      <c r="D607" s="4">
        <v>35</v>
      </c>
      <c r="E607" s="4">
        <v>6</v>
      </c>
      <c r="F607" s="4">
        <v>44</v>
      </c>
      <c r="G607" s="4">
        <v>1</v>
      </c>
      <c r="H607" s="4">
        <v>2</v>
      </c>
      <c r="I607" s="4">
        <v>8</v>
      </c>
      <c r="J607" s="4">
        <v>1</v>
      </c>
    </row>
    <row r="608" spans="1:11" x14ac:dyDescent="0.25">
      <c r="A608" s="15">
        <f t="shared" si="16"/>
        <v>44503</v>
      </c>
      <c r="B608" s="4">
        <v>6</v>
      </c>
      <c r="D608" s="4">
        <v>58</v>
      </c>
      <c r="E608" s="4">
        <v>2</v>
      </c>
      <c r="F608" s="4">
        <v>43</v>
      </c>
      <c r="G608" s="4">
        <v>1</v>
      </c>
      <c r="H608" s="4">
        <v>1</v>
      </c>
      <c r="I608" s="4">
        <v>4</v>
      </c>
      <c r="J608" s="4">
        <v>1</v>
      </c>
    </row>
    <row r="609" spans="1:10" x14ac:dyDescent="0.25">
      <c r="A609" s="15">
        <f t="shared" si="16"/>
        <v>44504</v>
      </c>
      <c r="B609" s="4">
        <v>5</v>
      </c>
      <c r="C609" s="4">
        <v>1</v>
      </c>
      <c r="D609" s="4">
        <v>41</v>
      </c>
      <c r="E609" s="4">
        <v>2</v>
      </c>
      <c r="F609" s="4">
        <v>32</v>
      </c>
      <c r="G609" s="4">
        <v>1</v>
      </c>
      <c r="H609" s="4">
        <v>1</v>
      </c>
      <c r="I609" s="4">
        <v>9</v>
      </c>
    </row>
    <row r="610" spans="1:10" x14ac:dyDescent="0.25">
      <c r="A610" s="15">
        <f t="shared" si="16"/>
        <v>44505</v>
      </c>
      <c r="B610" s="4">
        <v>8</v>
      </c>
      <c r="C610" s="4">
        <v>1</v>
      </c>
      <c r="D610" s="4">
        <v>41</v>
      </c>
      <c r="E610" s="4">
        <v>1</v>
      </c>
      <c r="F610" s="4">
        <v>36</v>
      </c>
      <c r="G610" s="4">
        <v>1</v>
      </c>
      <c r="I610" s="4">
        <v>3</v>
      </c>
    </row>
    <row r="611" spans="1:10" x14ac:dyDescent="0.25">
      <c r="A611" s="15">
        <f t="shared" si="16"/>
        <v>44506</v>
      </c>
      <c r="B611" s="4">
        <v>5</v>
      </c>
      <c r="C611" s="4">
        <v>1</v>
      </c>
      <c r="D611" s="4">
        <v>30</v>
      </c>
      <c r="E611" s="4">
        <v>2</v>
      </c>
      <c r="F611" s="4">
        <v>30</v>
      </c>
      <c r="G611" s="4">
        <v>1</v>
      </c>
      <c r="H611" s="4">
        <v>2</v>
      </c>
      <c r="I611" s="4">
        <v>4</v>
      </c>
    </row>
    <row r="612" spans="1:10" x14ac:dyDescent="0.25">
      <c r="A612" s="15">
        <f t="shared" si="16"/>
        <v>44507</v>
      </c>
      <c r="B612" s="4">
        <v>2</v>
      </c>
      <c r="C612" s="4">
        <v>1</v>
      </c>
      <c r="D612" s="4">
        <v>29</v>
      </c>
      <c r="E612" s="4">
        <v>1</v>
      </c>
      <c r="F612" s="4">
        <v>1</v>
      </c>
      <c r="I612" s="4">
        <v>2</v>
      </c>
    </row>
    <row r="613" spans="1:10" x14ac:dyDescent="0.25">
      <c r="A613" s="15">
        <f t="shared" si="16"/>
        <v>44508</v>
      </c>
      <c r="B613" s="4">
        <v>10</v>
      </c>
      <c r="D613" s="4">
        <v>46</v>
      </c>
      <c r="F613" s="4">
        <v>49</v>
      </c>
      <c r="G613" s="4">
        <v>1</v>
      </c>
      <c r="H613" s="4">
        <v>3</v>
      </c>
      <c r="I613" s="4">
        <v>8</v>
      </c>
    </row>
    <row r="614" spans="1:10" x14ac:dyDescent="0.25">
      <c r="A614" s="15">
        <f t="shared" si="16"/>
        <v>44509</v>
      </c>
      <c r="B614" s="4">
        <v>6</v>
      </c>
      <c r="C614" s="4">
        <v>3</v>
      </c>
      <c r="D614" s="4">
        <v>53</v>
      </c>
      <c r="E614" s="4">
        <v>3</v>
      </c>
      <c r="F614" s="4">
        <v>39</v>
      </c>
      <c r="G614" s="4">
        <v>1</v>
      </c>
      <c r="H614" s="4">
        <v>1</v>
      </c>
      <c r="I614" s="4">
        <v>6</v>
      </c>
      <c r="J614" s="4">
        <v>2</v>
      </c>
    </row>
    <row r="615" spans="1:10" x14ac:dyDescent="0.25">
      <c r="A615" s="15">
        <f t="shared" si="16"/>
        <v>44510</v>
      </c>
      <c r="B615" s="4">
        <v>7</v>
      </c>
      <c r="C615" s="4">
        <v>2</v>
      </c>
      <c r="D615" s="4">
        <v>23</v>
      </c>
      <c r="E615" s="4">
        <v>2</v>
      </c>
      <c r="F615" s="4">
        <v>22</v>
      </c>
      <c r="G615" s="4">
        <v>2</v>
      </c>
      <c r="H615" s="4">
        <v>1</v>
      </c>
      <c r="I615" s="4">
        <v>6</v>
      </c>
      <c r="J615" s="4">
        <v>1</v>
      </c>
    </row>
    <row r="616" spans="1:10" x14ac:dyDescent="0.25">
      <c r="A616" s="15">
        <f t="shared" si="16"/>
        <v>44511</v>
      </c>
      <c r="B616" s="4">
        <v>7</v>
      </c>
      <c r="C616" s="4">
        <v>3</v>
      </c>
      <c r="D616" s="4">
        <v>27</v>
      </c>
      <c r="E616" s="4">
        <v>6</v>
      </c>
      <c r="F616" s="4">
        <v>41</v>
      </c>
      <c r="H616" s="4">
        <v>1</v>
      </c>
      <c r="I616" s="4">
        <v>1</v>
      </c>
    </row>
    <row r="617" spans="1:10" x14ac:dyDescent="0.25">
      <c r="A617" s="15">
        <f t="shared" si="16"/>
        <v>44512</v>
      </c>
      <c r="B617" s="4">
        <v>3</v>
      </c>
      <c r="D617" s="4">
        <v>22</v>
      </c>
      <c r="E617" s="4">
        <v>3</v>
      </c>
      <c r="F617" s="4">
        <v>23</v>
      </c>
      <c r="I617" s="4">
        <v>4</v>
      </c>
    </row>
    <row r="618" spans="1:10" x14ac:dyDescent="0.25">
      <c r="A618" s="15">
        <f t="shared" si="16"/>
        <v>44513</v>
      </c>
      <c r="B618" s="4">
        <v>2</v>
      </c>
      <c r="D618" s="4">
        <v>22</v>
      </c>
      <c r="F618" s="4">
        <v>12</v>
      </c>
      <c r="G618" s="4">
        <v>1</v>
      </c>
      <c r="I618" s="4">
        <v>3</v>
      </c>
    </row>
    <row r="619" spans="1:10" x14ac:dyDescent="0.25">
      <c r="A619" s="15">
        <f t="shared" si="16"/>
        <v>44514</v>
      </c>
      <c r="B619" s="4">
        <v>2</v>
      </c>
      <c r="D619" s="4">
        <v>9</v>
      </c>
      <c r="F619" s="4">
        <v>3</v>
      </c>
    </row>
    <row r="620" spans="1:10" x14ac:dyDescent="0.25">
      <c r="A620" s="15">
        <f t="shared" si="16"/>
        <v>44515</v>
      </c>
      <c r="B620" s="4">
        <v>3</v>
      </c>
      <c r="C620" s="4">
        <v>1</v>
      </c>
      <c r="D620" s="4">
        <v>34</v>
      </c>
      <c r="E620" s="4">
        <v>3</v>
      </c>
      <c r="F620" s="4">
        <v>47</v>
      </c>
      <c r="I620" s="4">
        <v>3</v>
      </c>
    </row>
    <row r="621" spans="1:10" x14ac:dyDescent="0.25">
      <c r="A621" s="15">
        <f t="shared" si="16"/>
        <v>44516</v>
      </c>
      <c r="B621" s="4">
        <v>4</v>
      </c>
      <c r="D621" s="4">
        <v>27</v>
      </c>
      <c r="E621" s="4">
        <v>2</v>
      </c>
      <c r="F621" s="4">
        <v>26</v>
      </c>
      <c r="H621" s="4">
        <v>2</v>
      </c>
      <c r="I621" s="4">
        <v>5</v>
      </c>
      <c r="J621" s="4">
        <v>1</v>
      </c>
    </row>
    <row r="622" spans="1:10" x14ac:dyDescent="0.25">
      <c r="A622" s="15">
        <f t="shared" si="16"/>
        <v>44517</v>
      </c>
      <c r="B622" s="4">
        <v>4</v>
      </c>
      <c r="D622" s="4">
        <v>17</v>
      </c>
      <c r="F622" s="4">
        <v>14</v>
      </c>
      <c r="G622" s="4">
        <v>1</v>
      </c>
      <c r="H622" s="4">
        <v>1</v>
      </c>
      <c r="I622" s="4">
        <v>3</v>
      </c>
    </row>
    <row r="623" spans="1:10" x14ac:dyDescent="0.25">
      <c r="A623" s="15">
        <f t="shared" si="16"/>
        <v>44518</v>
      </c>
      <c r="B623" s="4">
        <v>3</v>
      </c>
      <c r="C623" s="4">
        <v>2</v>
      </c>
      <c r="D623" s="4">
        <v>22</v>
      </c>
      <c r="E623" s="4">
        <v>3</v>
      </c>
      <c r="F623" s="4">
        <v>34</v>
      </c>
      <c r="G623" s="4">
        <v>1</v>
      </c>
      <c r="I623" s="4">
        <v>6</v>
      </c>
    </row>
    <row r="624" spans="1:10" x14ac:dyDescent="0.25">
      <c r="A624" s="15">
        <f t="shared" si="16"/>
        <v>44519</v>
      </c>
      <c r="B624" s="4">
        <v>3</v>
      </c>
      <c r="C624" s="4">
        <v>1</v>
      </c>
      <c r="D624" s="4">
        <v>16</v>
      </c>
      <c r="E624" s="4">
        <v>1</v>
      </c>
      <c r="F624" s="4">
        <v>23</v>
      </c>
      <c r="G624" s="4">
        <v>1</v>
      </c>
      <c r="H624" s="4">
        <v>2</v>
      </c>
      <c r="I624" s="4">
        <v>2</v>
      </c>
    </row>
    <row r="625" spans="1:10" x14ac:dyDescent="0.25">
      <c r="A625" s="15">
        <f t="shared" si="16"/>
        <v>44520</v>
      </c>
      <c r="D625" s="4">
        <v>3</v>
      </c>
      <c r="E625" s="4">
        <v>3</v>
      </c>
      <c r="F625" s="4">
        <v>20</v>
      </c>
      <c r="I625" s="4">
        <v>2</v>
      </c>
    </row>
    <row r="626" spans="1:10" x14ac:dyDescent="0.25">
      <c r="A626" s="15">
        <f t="shared" si="16"/>
        <v>44521</v>
      </c>
      <c r="B626" s="4">
        <v>2</v>
      </c>
      <c r="F626" s="4">
        <v>1</v>
      </c>
      <c r="H626" s="4">
        <v>1</v>
      </c>
      <c r="I626" s="4">
        <v>1</v>
      </c>
    </row>
    <row r="627" spans="1:10" x14ac:dyDescent="0.25">
      <c r="A627" s="15">
        <f t="shared" si="16"/>
        <v>44522</v>
      </c>
      <c r="B627" s="4">
        <v>5</v>
      </c>
      <c r="C627" s="4">
        <v>2</v>
      </c>
      <c r="D627" s="4">
        <v>29</v>
      </c>
      <c r="E627" s="4">
        <v>3</v>
      </c>
      <c r="F627" s="4">
        <v>27</v>
      </c>
      <c r="H627" s="4">
        <v>2</v>
      </c>
    </row>
    <row r="628" spans="1:10" x14ac:dyDescent="0.25">
      <c r="A628" s="15">
        <f t="shared" si="16"/>
        <v>44523</v>
      </c>
      <c r="D628" s="4">
        <v>9</v>
      </c>
      <c r="E628" s="4">
        <v>3</v>
      </c>
      <c r="F628" s="4">
        <v>39</v>
      </c>
      <c r="H628" s="4">
        <v>1</v>
      </c>
      <c r="I628" s="4">
        <v>3</v>
      </c>
      <c r="J628" s="4">
        <v>1</v>
      </c>
    </row>
    <row r="629" spans="1:10" x14ac:dyDescent="0.25">
      <c r="A629" s="15">
        <f t="shared" si="16"/>
        <v>44524</v>
      </c>
      <c r="B629" s="4">
        <v>3</v>
      </c>
      <c r="D629" s="4">
        <v>14</v>
      </c>
      <c r="E629" s="4">
        <v>1</v>
      </c>
      <c r="F629" s="4">
        <v>22</v>
      </c>
      <c r="H629" s="4">
        <v>1</v>
      </c>
      <c r="I629" s="4">
        <v>3</v>
      </c>
    </row>
    <row r="630" spans="1:10" x14ac:dyDescent="0.25">
      <c r="A630" s="15">
        <f t="shared" si="16"/>
        <v>44525</v>
      </c>
      <c r="B630" s="4">
        <v>1</v>
      </c>
      <c r="C630" s="4">
        <v>1</v>
      </c>
      <c r="D630" s="4">
        <v>19</v>
      </c>
      <c r="E630" s="4">
        <v>1</v>
      </c>
      <c r="F630" s="4">
        <v>17</v>
      </c>
      <c r="H630" s="4">
        <v>1</v>
      </c>
      <c r="I630" s="4">
        <v>2</v>
      </c>
    </row>
    <row r="631" spans="1:10" x14ac:dyDescent="0.25">
      <c r="A631" s="15">
        <f t="shared" si="16"/>
        <v>44526</v>
      </c>
      <c r="B631" s="4">
        <v>3</v>
      </c>
      <c r="C631" s="4">
        <v>1</v>
      </c>
      <c r="D631" s="4">
        <v>12</v>
      </c>
      <c r="E631" s="4">
        <v>1</v>
      </c>
      <c r="F631" s="4">
        <v>19</v>
      </c>
      <c r="G631" s="4">
        <v>1</v>
      </c>
      <c r="H631" s="4">
        <v>2</v>
      </c>
      <c r="I631" s="4">
        <v>2</v>
      </c>
    </row>
    <row r="632" spans="1:10" x14ac:dyDescent="0.25">
      <c r="A632" s="15">
        <f t="shared" si="16"/>
        <v>44527</v>
      </c>
      <c r="B632" s="4">
        <v>1</v>
      </c>
      <c r="D632" s="4">
        <v>3</v>
      </c>
      <c r="F632" s="4">
        <v>18</v>
      </c>
      <c r="I632" s="4">
        <v>1</v>
      </c>
    </row>
    <row r="633" spans="1:10" x14ac:dyDescent="0.25">
      <c r="A633" s="15">
        <f t="shared" si="16"/>
        <v>44528</v>
      </c>
    </row>
    <row r="634" spans="1:10" x14ac:dyDescent="0.25">
      <c r="A634" s="15">
        <f t="shared" si="16"/>
        <v>44529</v>
      </c>
      <c r="B634" s="4">
        <v>1</v>
      </c>
      <c r="C634" s="4">
        <v>2</v>
      </c>
      <c r="D634" s="4">
        <v>22</v>
      </c>
      <c r="E634" s="4">
        <v>1</v>
      </c>
      <c r="F634" s="4">
        <v>18</v>
      </c>
      <c r="G634" s="4">
        <v>2</v>
      </c>
      <c r="H634" s="4">
        <v>2</v>
      </c>
      <c r="I634" s="4">
        <v>5</v>
      </c>
    </row>
    <row r="635" spans="1:10" x14ac:dyDescent="0.25">
      <c r="A635" s="15">
        <f t="shared" si="16"/>
        <v>44530</v>
      </c>
      <c r="B635" s="4">
        <v>3</v>
      </c>
      <c r="D635" s="4">
        <v>27</v>
      </c>
      <c r="E635" s="4">
        <v>1</v>
      </c>
      <c r="F635" s="4">
        <v>13</v>
      </c>
      <c r="G635" s="4">
        <v>2</v>
      </c>
      <c r="I635" s="4">
        <v>5</v>
      </c>
    </row>
    <row r="636" spans="1:10" x14ac:dyDescent="0.25">
      <c r="A636" s="15">
        <f t="shared" si="16"/>
        <v>44531</v>
      </c>
      <c r="B636" s="4">
        <v>1</v>
      </c>
      <c r="C636" s="4">
        <v>1</v>
      </c>
      <c r="D636" s="4">
        <v>12</v>
      </c>
      <c r="E636" s="4">
        <v>1</v>
      </c>
      <c r="F636" s="4">
        <v>10</v>
      </c>
      <c r="G636" s="4">
        <v>2</v>
      </c>
      <c r="H636" s="4">
        <v>3</v>
      </c>
      <c r="I636" s="4">
        <v>1</v>
      </c>
    </row>
    <row r="637" spans="1:10" x14ac:dyDescent="0.25">
      <c r="A637" s="15">
        <f t="shared" si="16"/>
        <v>44532</v>
      </c>
      <c r="B637" s="4">
        <v>2</v>
      </c>
      <c r="D637" s="4">
        <v>17</v>
      </c>
      <c r="F637" s="4">
        <v>11</v>
      </c>
      <c r="I637" s="4">
        <v>1</v>
      </c>
    </row>
    <row r="638" spans="1:10" x14ac:dyDescent="0.25">
      <c r="A638" s="15">
        <f t="shared" si="16"/>
        <v>44533</v>
      </c>
      <c r="B638" s="4">
        <v>3</v>
      </c>
      <c r="D638" s="4">
        <v>16</v>
      </c>
      <c r="F638" s="4">
        <v>10</v>
      </c>
      <c r="G638" s="4">
        <v>1</v>
      </c>
      <c r="H638" s="4">
        <v>2</v>
      </c>
      <c r="I638" s="4">
        <v>2</v>
      </c>
    </row>
    <row r="639" spans="1:10" x14ac:dyDescent="0.25">
      <c r="A639" s="15">
        <f t="shared" si="16"/>
        <v>44534</v>
      </c>
      <c r="B639" s="4">
        <v>2</v>
      </c>
      <c r="D639" s="4">
        <v>4</v>
      </c>
      <c r="F639" s="4">
        <v>5</v>
      </c>
      <c r="G639" s="4">
        <v>1</v>
      </c>
      <c r="I639" s="4">
        <v>1</v>
      </c>
    </row>
    <row r="640" spans="1:10" x14ac:dyDescent="0.25">
      <c r="A640" s="15">
        <f t="shared" si="16"/>
        <v>44535</v>
      </c>
      <c r="C640" s="4">
        <v>1</v>
      </c>
      <c r="D640" s="4">
        <v>2</v>
      </c>
    </row>
    <row r="641" spans="1:10" x14ac:dyDescent="0.25">
      <c r="A641" s="15">
        <f t="shared" si="16"/>
        <v>44536</v>
      </c>
      <c r="B641" s="4">
        <v>2</v>
      </c>
      <c r="C641" s="4">
        <v>1</v>
      </c>
      <c r="D641" s="4">
        <v>32</v>
      </c>
      <c r="F641" s="4">
        <v>19</v>
      </c>
      <c r="I641" s="4">
        <v>2</v>
      </c>
    </row>
    <row r="642" spans="1:10" x14ac:dyDescent="0.25">
      <c r="A642" s="15">
        <f t="shared" si="16"/>
        <v>44537</v>
      </c>
      <c r="B642" s="4">
        <v>1</v>
      </c>
      <c r="C642" s="4">
        <v>2</v>
      </c>
      <c r="D642" s="4">
        <v>18</v>
      </c>
      <c r="E642" s="4">
        <v>2</v>
      </c>
      <c r="F642" s="4">
        <v>13</v>
      </c>
      <c r="G642" s="4">
        <v>1</v>
      </c>
      <c r="I642" s="4">
        <v>3</v>
      </c>
    </row>
    <row r="643" spans="1:10" x14ac:dyDescent="0.25">
      <c r="A643" s="15">
        <f t="shared" si="16"/>
        <v>44538</v>
      </c>
      <c r="D643" s="4">
        <v>9</v>
      </c>
      <c r="E643" s="4">
        <v>3</v>
      </c>
      <c r="F643" s="4">
        <v>12</v>
      </c>
      <c r="H643" s="4">
        <v>1</v>
      </c>
      <c r="I643" s="4">
        <v>1</v>
      </c>
      <c r="J643" s="4">
        <v>1</v>
      </c>
    </row>
    <row r="644" spans="1:10" x14ac:dyDescent="0.25">
      <c r="A644" s="15">
        <f t="shared" si="16"/>
        <v>44539</v>
      </c>
      <c r="B644" s="4">
        <v>2</v>
      </c>
      <c r="C644" s="4">
        <v>1</v>
      </c>
      <c r="D644" s="4">
        <v>13</v>
      </c>
      <c r="E644" s="4">
        <v>1</v>
      </c>
      <c r="F644" s="4">
        <v>9</v>
      </c>
      <c r="I644" s="4">
        <v>1</v>
      </c>
    </row>
    <row r="645" spans="1:10" x14ac:dyDescent="0.25">
      <c r="A645" s="15">
        <f t="shared" si="16"/>
        <v>44540</v>
      </c>
      <c r="D645" s="4">
        <v>14</v>
      </c>
      <c r="F645" s="4">
        <v>8</v>
      </c>
      <c r="G645" s="4">
        <v>1</v>
      </c>
      <c r="H645" s="4">
        <v>2</v>
      </c>
      <c r="I645" s="4">
        <v>2</v>
      </c>
    </row>
    <row r="646" spans="1:10" x14ac:dyDescent="0.25">
      <c r="A646" s="15">
        <f t="shared" si="16"/>
        <v>44541</v>
      </c>
      <c r="C646" s="4">
        <v>1</v>
      </c>
      <c r="D646" s="4">
        <v>7</v>
      </c>
      <c r="F646" s="4">
        <v>6</v>
      </c>
      <c r="H646" s="4">
        <v>1</v>
      </c>
      <c r="I646" s="4">
        <v>4</v>
      </c>
    </row>
    <row r="647" spans="1:10" x14ac:dyDescent="0.25">
      <c r="A647" s="15">
        <f t="shared" si="16"/>
        <v>44542</v>
      </c>
      <c r="B647" s="4">
        <v>1</v>
      </c>
      <c r="D647" s="4">
        <v>1</v>
      </c>
      <c r="F647" s="4">
        <v>2</v>
      </c>
      <c r="H647" s="4">
        <v>1</v>
      </c>
    </row>
    <row r="648" spans="1:10" x14ac:dyDescent="0.25">
      <c r="A648" s="15">
        <f t="shared" si="16"/>
        <v>44543</v>
      </c>
      <c r="B648" s="4">
        <v>1</v>
      </c>
      <c r="C648" s="4">
        <v>3</v>
      </c>
      <c r="D648" s="4">
        <v>13</v>
      </c>
      <c r="E648" s="4">
        <v>2</v>
      </c>
      <c r="F648" s="4">
        <v>14</v>
      </c>
      <c r="I648" s="4">
        <v>2</v>
      </c>
    </row>
    <row r="649" spans="1:10" x14ac:dyDescent="0.25">
      <c r="A649" s="15">
        <f t="shared" si="16"/>
        <v>44544</v>
      </c>
      <c r="D649" s="4">
        <v>15</v>
      </c>
      <c r="E649" s="4">
        <v>1</v>
      </c>
      <c r="F649" s="4">
        <v>15</v>
      </c>
      <c r="H649" s="4">
        <v>2</v>
      </c>
      <c r="I649" s="4">
        <v>4</v>
      </c>
    </row>
    <row r="650" spans="1:10" x14ac:dyDescent="0.25">
      <c r="A650" s="15">
        <f t="shared" si="16"/>
        <v>44545</v>
      </c>
      <c r="B650" s="4">
        <v>3</v>
      </c>
      <c r="D650" s="4">
        <v>13</v>
      </c>
      <c r="E650" s="4">
        <v>2</v>
      </c>
      <c r="F650" s="4">
        <v>7</v>
      </c>
    </row>
    <row r="651" spans="1:10" x14ac:dyDescent="0.25">
      <c r="A651" s="15">
        <f t="shared" si="16"/>
        <v>44546</v>
      </c>
      <c r="B651" s="4">
        <v>1</v>
      </c>
      <c r="D651" s="4">
        <v>6</v>
      </c>
      <c r="E651" s="4">
        <v>1</v>
      </c>
      <c r="F651" s="4">
        <v>7</v>
      </c>
      <c r="G651" s="4">
        <v>2</v>
      </c>
      <c r="H651" s="4">
        <v>1</v>
      </c>
      <c r="I651" s="4">
        <v>1</v>
      </c>
    </row>
    <row r="652" spans="1:10" x14ac:dyDescent="0.25">
      <c r="A652" s="15">
        <f t="shared" si="16"/>
        <v>44547</v>
      </c>
      <c r="C652" s="4">
        <v>2</v>
      </c>
      <c r="D652" s="4">
        <v>10</v>
      </c>
      <c r="E652" s="4">
        <v>2</v>
      </c>
      <c r="F652" s="4">
        <v>11</v>
      </c>
      <c r="G652" s="4">
        <v>1</v>
      </c>
    </row>
    <row r="653" spans="1:10" x14ac:dyDescent="0.25">
      <c r="A653" s="15">
        <f t="shared" si="16"/>
        <v>44548</v>
      </c>
      <c r="F653" s="4">
        <v>3</v>
      </c>
      <c r="G653" s="4">
        <v>1</v>
      </c>
      <c r="I653" s="4">
        <v>1</v>
      </c>
    </row>
    <row r="654" spans="1:10" x14ac:dyDescent="0.25">
      <c r="A654" s="15">
        <f t="shared" si="16"/>
        <v>44549</v>
      </c>
      <c r="D654" s="4">
        <v>1</v>
      </c>
    </row>
    <row r="655" spans="1:10" x14ac:dyDescent="0.25">
      <c r="A655" s="15">
        <f t="shared" si="16"/>
        <v>44550</v>
      </c>
      <c r="B655" s="4">
        <v>2</v>
      </c>
      <c r="C655" s="4">
        <v>1</v>
      </c>
      <c r="D655" s="4">
        <v>17</v>
      </c>
      <c r="E655" s="4">
        <v>1</v>
      </c>
      <c r="F655" s="4">
        <v>8</v>
      </c>
      <c r="G655" s="4">
        <v>1</v>
      </c>
      <c r="H655" s="4">
        <v>3</v>
      </c>
    </row>
    <row r="656" spans="1:10" x14ac:dyDescent="0.25">
      <c r="A656" s="15">
        <f t="shared" si="16"/>
        <v>44551</v>
      </c>
      <c r="B656" s="4">
        <v>1</v>
      </c>
      <c r="D656" s="4">
        <v>12</v>
      </c>
      <c r="F656" s="4">
        <v>11</v>
      </c>
      <c r="G656" s="4">
        <v>1</v>
      </c>
      <c r="I656" s="4">
        <v>3</v>
      </c>
    </row>
    <row r="657" spans="1:10" x14ac:dyDescent="0.25">
      <c r="A657" s="15">
        <f t="shared" si="16"/>
        <v>44552</v>
      </c>
      <c r="D657" s="4">
        <v>7</v>
      </c>
      <c r="F657" s="4">
        <v>6</v>
      </c>
      <c r="G657" s="4">
        <v>1</v>
      </c>
      <c r="I657" s="4">
        <v>4</v>
      </c>
    </row>
    <row r="658" spans="1:10" x14ac:dyDescent="0.25">
      <c r="A658" s="15">
        <f t="shared" si="16"/>
        <v>44553</v>
      </c>
      <c r="C658" s="4">
        <v>6</v>
      </c>
      <c r="D658" s="4">
        <v>12</v>
      </c>
      <c r="E658" s="4">
        <v>3</v>
      </c>
      <c r="F658" s="4">
        <v>7</v>
      </c>
      <c r="H658" s="4">
        <v>2</v>
      </c>
      <c r="I658" s="4">
        <v>5</v>
      </c>
    </row>
    <row r="659" spans="1:10" x14ac:dyDescent="0.25">
      <c r="A659" s="15">
        <f t="shared" si="16"/>
        <v>44554</v>
      </c>
      <c r="C659" s="4">
        <v>1</v>
      </c>
      <c r="D659" s="4">
        <v>4</v>
      </c>
      <c r="F659" s="4">
        <v>2</v>
      </c>
      <c r="I659" s="4">
        <v>1</v>
      </c>
    </row>
    <row r="660" spans="1:10" x14ac:dyDescent="0.25">
      <c r="A660" s="15">
        <f t="shared" ref="A660:A723" si="17">A659+1</f>
        <v>44555</v>
      </c>
      <c r="D660" s="4">
        <v>2</v>
      </c>
      <c r="F660" s="4">
        <v>20</v>
      </c>
      <c r="G660" s="4">
        <v>1</v>
      </c>
      <c r="H660" s="4">
        <v>4</v>
      </c>
    </row>
    <row r="661" spans="1:10" x14ac:dyDescent="0.25">
      <c r="A661" s="15">
        <f t="shared" si="17"/>
        <v>44556</v>
      </c>
      <c r="D661" s="4">
        <v>1</v>
      </c>
      <c r="E661" s="4">
        <v>2</v>
      </c>
      <c r="I661" s="4">
        <v>2</v>
      </c>
    </row>
    <row r="662" spans="1:10" x14ac:dyDescent="0.25">
      <c r="A662" s="15">
        <f t="shared" si="17"/>
        <v>44557</v>
      </c>
      <c r="B662" s="4">
        <v>2</v>
      </c>
      <c r="D662" s="4">
        <v>9</v>
      </c>
      <c r="E662" s="4">
        <v>1</v>
      </c>
      <c r="F662" s="4">
        <v>22</v>
      </c>
      <c r="G662" s="4">
        <v>3</v>
      </c>
      <c r="H662" s="4">
        <v>1</v>
      </c>
    </row>
    <row r="663" spans="1:10" x14ac:dyDescent="0.25">
      <c r="A663" s="15">
        <f t="shared" si="17"/>
        <v>44558</v>
      </c>
      <c r="B663" s="4">
        <v>1</v>
      </c>
      <c r="D663" s="4">
        <v>10</v>
      </c>
      <c r="F663" s="4">
        <v>1</v>
      </c>
      <c r="H663" s="4">
        <v>1</v>
      </c>
      <c r="I663" s="4">
        <v>1</v>
      </c>
    </row>
    <row r="664" spans="1:10" x14ac:dyDescent="0.25">
      <c r="A664" s="15">
        <f t="shared" si="17"/>
        <v>44559</v>
      </c>
      <c r="B664" s="4">
        <v>4</v>
      </c>
      <c r="C664" s="4">
        <v>3</v>
      </c>
      <c r="D664" s="4">
        <v>24</v>
      </c>
      <c r="E664" s="4">
        <v>1</v>
      </c>
      <c r="F664" s="4">
        <v>33</v>
      </c>
      <c r="G664" s="4">
        <v>1</v>
      </c>
      <c r="H664" s="4">
        <v>1</v>
      </c>
      <c r="I664" s="4">
        <v>3</v>
      </c>
    </row>
    <row r="665" spans="1:10" x14ac:dyDescent="0.25">
      <c r="A665" s="15">
        <f t="shared" si="17"/>
        <v>44560</v>
      </c>
      <c r="B665" s="4">
        <v>2</v>
      </c>
      <c r="C665" s="4">
        <v>2</v>
      </c>
      <c r="D665" s="4">
        <v>18</v>
      </c>
      <c r="F665" s="4">
        <v>42</v>
      </c>
      <c r="G665" s="4">
        <v>1</v>
      </c>
      <c r="H665" s="4">
        <v>1</v>
      </c>
      <c r="I665" s="4">
        <v>2</v>
      </c>
      <c r="J665" s="4">
        <v>1</v>
      </c>
    </row>
    <row r="666" spans="1:10" x14ac:dyDescent="0.25">
      <c r="A666" s="15">
        <f t="shared" si="17"/>
        <v>44561</v>
      </c>
      <c r="B666" s="4">
        <v>1</v>
      </c>
      <c r="D666" s="4">
        <v>8</v>
      </c>
      <c r="F666" s="4">
        <v>26</v>
      </c>
      <c r="I666" s="4">
        <v>2</v>
      </c>
      <c r="J666" s="4">
        <v>2</v>
      </c>
    </row>
    <row r="667" spans="1:10" x14ac:dyDescent="0.25">
      <c r="A667" s="15">
        <f t="shared" si="17"/>
        <v>44562</v>
      </c>
      <c r="D667" s="4">
        <v>4</v>
      </c>
      <c r="F667" s="4">
        <v>1</v>
      </c>
      <c r="I667" s="4">
        <v>2</v>
      </c>
    </row>
    <row r="668" spans="1:10" x14ac:dyDescent="0.25">
      <c r="A668" s="15">
        <f t="shared" si="17"/>
        <v>44563</v>
      </c>
      <c r="C668" s="4">
        <v>1</v>
      </c>
      <c r="D668" s="4">
        <v>7</v>
      </c>
      <c r="E668" s="4">
        <v>2</v>
      </c>
      <c r="G668" s="4">
        <v>1</v>
      </c>
      <c r="I668" s="4">
        <v>1</v>
      </c>
    </row>
    <row r="669" spans="1:10" x14ac:dyDescent="0.25">
      <c r="A669" s="15">
        <f t="shared" si="17"/>
        <v>44564</v>
      </c>
      <c r="B669" s="4">
        <v>2</v>
      </c>
      <c r="D669" s="4">
        <v>4</v>
      </c>
      <c r="E669" s="4">
        <v>3</v>
      </c>
      <c r="F669" s="4">
        <v>47</v>
      </c>
      <c r="H669" s="4">
        <v>1</v>
      </c>
      <c r="I669" s="4">
        <v>1</v>
      </c>
      <c r="J669" s="4">
        <v>2</v>
      </c>
    </row>
    <row r="670" spans="1:10" x14ac:dyDescent="0.25">
      <c r="A670" s="15">
        <f t="shared" si="17"/>
        <v>44565</v>
      </c>
      <c r="B670" s="4">
        <v>3</v>
      </c>
      <c r="C670" s="4">
        <v>1</v>
      </c>
      <c r="D670" s="4">
        <v>46</v>
      </c>
      <c r="E670" s="4">
        <v>6</v>
      </c>
      <c r="F670" s="4">
        <v>37</v>
      </c>
      <c r="G670" s="4">
        <v>4</v>
      </c>
      <c r="I670" s="4">
        <v>10</v>
      </c>
    </row>
    <row r="671" spans="1:10" x14ac:dyDescent="0.25">
      <c r="A671" s="15">
        <f t="shared" si="17"/>
        <v>44566</v>
      </c>
      <c r="B671" s="4">
        <v>1</v>
      </c>
      <c r="C671" s="4">
        <v>4</v>
      </c>
      <c r="D671" s="4">
        <v>36</v>
      </c>
      <c r="E671" s="4">
        <v>7</v>
      </c>
      <c r="F671" s="4">
        <v>36</v>
      </c>
      <c r="G671" s="4">
        <v>2</v>
      </c>
      <c r="H671" s="4">
        <v>4</v>
      </c>
      <c r="I671" s="4">
        <v>6</v>
      </c>
      <c r="J671" s="4">
        <v>1</v>
      </c>
    </row>
    <row r="672" spans="1:10" x14ac:dyDescent="0.25">
      <c r="A672" s="15">
        <f t="shared" si="17"/>
        <v>44567</v>
      </c>
      <c r="B672" s="4">
        <v>2</v>
      </c>
      <c r="C672" s="4">
        <v>3</v>
      </c>
      <c r="D672" s="4">
        <v>37</v>
      </c>
      <c r="E672" s="4">
        <v>1</v>
      </c>
      <c r="F672" s="4">
        <v>56</v>
      </c>
      <c r="G672" s="4">
        <v>2</v>
      </c>
      <c r="I672" s="4">
        <v>9</v>
      </c>
    </row>
    <row r="673" spans="1:10" x14ac:dyDescent="0.25">
      <c r="A673" s="15">
        <f t="shared" si="17"/>
        <v>44568</v>
      </c>
      <c r="B673" s="4">
        <v>2</v>
      </c>
      <c r="C673" s="4">
        <v>3</v>
      </c>
      <c r="D673" s="4">
        <v>28</v>
      </c>
      <c r="E673" s="4">
        <v>4</v>
      </c>
      <c r="F673" s="4">
        <v>30</v>
      </c>
      <c r="H673" s="4">
        <v>2</v>
      </c>
      <c r="I673" s="4">
        <v>3</v>
      </c>
    </row>
    <row r="674" spans="1:10" x14ac:dyDescent="0.25">
      <c r="A674" s="15">
        <f t="shared" si="17"/>
        <v>44569</v>
      </c>
      <c r="B674" s="4">
        <v>1</v>
      </c>
      <c r="D674" s="4">
        <v>14</v>
      </c>
      <c r="F674" s="4">
        <v>38</v>
      </c>
      <c r="G674" s="4">
        <v>4</v>
      </c>
      <c r="H674" s="4">
        <v>2</v>
      </c>
      <c r="I674" s="4">
        <v>3</v>
      </c>
    </row>
    <row r="675" spans="1:10" x14ac:dyDescent="0.25">
      <c r="A675" s="15">
        <f t="shared" si="17"/>
        <v>44570</v>
      </c>
      <c r="B675" s="4">
        <v>1</v>
      </c>
      <c r="C675" s="4">
        <v>2</v>
      </c>
      <c r="D675" s="4">
        <v>7</v>
      </c>
      <c r="F675" s="4">
        <v>1</v>
      </c>
      <c r="G675" s="4">
        <v>1</v>
      </c>
      <c r="I675" s="4">
        <v>1</v>
      </c>
    </row>
    <row r="676" spans="1:10" x14ac:dyDescent="0.25">
      <c r="A676" s="15">
        <f t="shared" si="17"/>
        <v>44571</v>
      </c>
      <c r="B676" s="4">
        <v>8</v>
      </c>
      <c r="C676" s="4">
        <v>3</v>
      </c>
      <c r="D676" s="4">
        <v>46</v>
      </c>
      <c r="E676" s="4">
        <v>7</v>
      </c>
      <c r="F676" s="4">
        <v>54</v>
      </c>
      <c r="G676" s="4">
        <v>7</v>
      </c>
      <c r="H676" s="4">
        <v>2</v>
      </c>
      <c r="I676" s="4">
        <v>3</v>
      </c>
      <c r="J676" s="4">
        <v>2</v>
      </c>
    </row>
    <row r="677" spans="1:10" x14ac:dyDescent="0.25">
      <c r="A677" s="15">
        <f t="shared" si="17"/>
        <v>44572</v>
      </c>
      <c r="B677" s="4">
        <v>3</v>
      </c>
      <c r="C677" s="4">
        <v>1</v>
      </c>
      <c r="D677" s="4">
        <v>27</v>
      </c>
      <c r="E677" s="4">
        <v>10</v>
      </c>
      <c r="F677" s="4">
        <v>51</v>
      </c>
      <c r="G677" s="4">
        <v>1</v>
      </c>
      <c r="I677" s="4">
        <v>3</v>
      </c>
      <c r="J677" s="4">
        <v>1</v>
      </c>
    </row>
    <row r="678" spans="1:10" x14ac:dyDescent="0.25">
      <c r="A678" s="15">
        <f t="shared" si="17"/>
        <v>44573</v>
      </c>
      <c r="B678" s="4">
        <v>3</v>
      </c>
      <c r="C678" s="4">
        <v>3</v>
      </c>
      <c r="D678" s="4">
        <v>26</v>
      </c>
      <c r="F678" s="4">
        <v>43</v>
      </c>
      <c r="I678" s="4">
        <v>3</v>
      </c>
    </row>
    <row r="679" spans="1:10" x14ac:dyDescent="0.25">
      <c r="A679" s="15">
        <f t="shared" si="17"/>
        <v>44574</v>
      </c>
      <c r="B679" s="4">
        <v>5</v>
      </c>
      <c r="D679" s="4">
        <v>25</v>
      </c>
      <c r="E679" s="4">
        <v>9</v>
      </c>
      <c r="F679" s="4">
        <v>38</v>
      </c>
      <c r="G679" s="4">
        <v>1</v>
      </c>
      <c r="H679" s="4">
        <v>1</v>
      </c>
      <c r="I679" s="4">
        <v>9</v>
      </c>
      <c r="J679" s="4">
        <v>1</v>
      </c>
    </row>
    <row r="680" spans="1:10" x14ac:dyDescent="0.25">
      <c r="A680" s="15">
        <f t="shared" si="17"/>
        <v>44575</v>
      </c>
      <c r="B680" s="4">
        <v>4</v>
      </c>
      <c r="C680" s="4">
        <v>3</v>
      </c>
      <c r="D680" s="4">
        <v>44</v>
      </c>
      <c r="E680" s="4">
        <v>9</v>
      </c>
      <c r="F680" s="4">
        <v>50</v>
      </c>
      <c r="G680" s="4">
        <v>3</v>
      </c>
      <c r="H680" s="4">
        <v>1</v>
      </c>
      <c r="I680" s="4">
        <v>14</v>
      </c>
    </row>
    <row r="681" spans="1:10" x14ac:dyDescent="0.25">
      <c r="A681" s="15">
        <f t="shared" si="17"/>
        <v>44576</v>
      </c>
      <c r="B681" s="4">
        <v>2</v>
      </c>
      <c r="C681" s="4">
        <v>2</v>
      </c>
      <c r="D681" s="4">
        <v>9</v>
      </c>
      <c r="E681" s="4">
        <v>1</v>
      </c>
      <c r="F681" s="4">
        <v>52</v>
      </c>
      <c r="G681" s="4">
        <v>1</v>
      </c>
      <c r="H681" s="4">
        <v>2</v>
      </c>
      <c r="I681" s="4">
        <v>2</v>
      </c>
    </row>
    <row r="682" spans="1:10" x14ac:dyDescent="0.25">
      <c r="A682" s="15">
        <f t="shared" si="17"/>
        <v>44577</v>
      </c>
      <c r="B682" s="4">
        <v>1</v>
      </c>
      <c r="C682" s="4">
        <v>1</v>
      </c>
      <c r="D682" s="4">
        <v>3</v>
      </c>
      <c r="F682" s="4">
        <v>5</v>
      </c>
      <c r="H682" s="4">
        <v>2</v>
      </c>
      <c r="I682" s="4">
        <v>5</v>
      </c>
    </row>
    <row r="683" spans="1:10" x14ac:dyDescent="0.25">
      <c r="A683" s="15">
        <f t="shared" si="17"/>
        <v>44578</v>
      </c>
      <c r="B683" s="4">
        <v>6</v>
      </c>
      <c r="C683" s="4">
        <v>8</v>
      </c>
      <c r="D683" s="4">
        <v>93</v>
      </c>
      <c r="E683" s="4">
        <v>4</v>
      </c>
      <c r="F683" s="4">
        <v>86</v>
      </c>
      <c r="G683" s="4">
        <v>3</v>
      </c>
      <c r="H683" s="4">
        <v>1</v>
      </c>
      <c r="I683" s="4">
        <v>14</v>
      </c>
      <c r="J683" s="4">
        <v>1</v>
      </c>
    </row>
    <row r="684" spans="1:10" x14ac:dyDescent="0.25">
      <c r="A684" s="15">
        <f t="shared" si="17"/>
        <v>44579</v>
      </c>
      <c r="B684" s="4">
        <v>5</v>
      </c>
      <c r="C684" s="4">
        <v>5</v>
      </c>
      <c r="D684" s="4">
        <v>53</v>
      </c>
      <c r="E684" s="4">
        <v>6</v>
      </c>
      <c r="F684" s="4">
        <v>60</v>
      </c>
      <c r="G684" s="4">
        <v>1</v>
      </c>
      <c r="H684" s="4">
        <v>4</v>
      </c>
      <c r="I684" s="4">
        <v>14</v>
      </c>
    </row>
    <row r="685" spans="1:10" x14ac:dyDescent="0.25">
      <c r="A685" s="15">
        <f t="shared" si="17"/>
        <v>44580</v>
      </c>
      <c r="B685" s="4">
        <v>11</v>
      </c>
      <c r="C685" s="4">
        <v>1</v>
      </c>
      <c r="D685" s="4">
        <v>59</v>
      </c>
      <c r="E685" s="4">
        <v>10</v>
      </c>
      <c r="F685" s="4">
        <v>62</v>
      </c>
      <c r="G685" s="4">
        <v>1</v>
      </c>
      <c r="H685" s="4">
        <v>3</v>
      </c>
      <c r="I685" s="4">
        <v>18</v>
      </c>
      <c r="J685" s="4">
        <v>1</v>
      </c>
    </row>
    <row r="686" spans="1:10" x14ac:dyDescent="0.25">
      <c r="A686" s="15">
        <f t="shared" si="17"/>
        <v>44581</v>
      </c>
      <c r="B686" s="4">
        <v>9</v>
      </c>
      <c r="C686" s="4">
        <v>2</v>
      </c>
      <c r="D686" s="4">
        <v>35</v>
      </c>
      <c r="E686" s="4">
        <v>7</v>
      </c>
      <c r="F686" s="4">
        <v>87</v>
      </c>
      <c r="G686" s="4">
        <v>3</v>
      </c>
      <c r="H686" s="4">
        <v>3</v>
      </c>
      <c r="I686" s="4">
        <v>12</v>
      </c>
      <c r="J686" s="4">
        <v>1</v>
      </c>
    </row>
    <row r="687" spans="1:10" x14ac:dyDescent="0.25">
      <c r="A687" s="15">
        <f t="shared" si="17"/>
        <v>44582</v>
      </c>
      <c r="B687" s="4">
        <v>8</v>
      </c>
      <c r="C687" s="4">
        <v>4</v>
      </c>
      <c r="D687" s="4">
        <v>48</v>
      </c>
      <c r="E687" s="4">
        <v>6</v>
      </c>
      <c r="F687" s="4">
        <v>74</v>
      </c>
      <c r="G687" s="4">
        <v>1</v>
      </c>
      <c r="H687" s="4">
        <v>3</v>
      </c>
      <c r="I687" s="4">
        <v>10</v>
      </c>
      <c r="J687" s="4">
        <v>1</v>
      </c>
    </row>
    <row r="688" spans="1:10" x14ac:dyDescent="0.25">
      <c r="A688" s="15">
        <f t="shared" si="17"/>
        <v>44583</v>
      </c>
      <c r="B688" s="4">
        <v>11</v>
      </c>
      <c r="C688" s="4">
        <v>4</v>
      </c>
      <c r="D688" s="4">
        <v>45</v>
      </c>
      <c r="E688" s="4">
        <v>1</v>
      </c>
      <c r="F688" s="4">
        <v>57</v>
      </c>
      <c r="G688" s="4">
        <v>3</v>
      </c>
      <c r="H688" s="4">
        <v>2</v>
      </c>
      <c r="I688" s="4">
        <v>7</v>
      </c>
    </row>
    <row r="689" spans="1:10" x14ac:dyDescent="0.25">
      <c r="A689" s="15">
        <f t="shared" si="17"/>
        <v>44584</v>
      </c>
      <c r="E689" s="4">
        <v>1</v>
      </c>
      <c r="F689" s="4">
        <v>6</v>
      </c>
      <c r="H689" s="4">
        <v>1</v>
      </c>
    </row>
    <row r="690" spans="1:10" x14ac:dyDescent="0.25">
      <c r="A690" s="15">
        <f t="shared" si="17"/>
        <v>44585</v>
      </c>
      <c r="B690" s="4">
        <v>18</v>
      </c>
      <c r="C690" s="4">
        <v>5</v>
      </c>
      <c r="D690" s="4">
        <v>95</v>
      </c>
      <c r="E690" s="4">
        <v>11</v>
      </c>
      <c r="F690" s="4">
        <v>93</v>
      </c>
      <c r="G690" s="4">
        <v>1</v>
      </c>
      <c r="H690" s="4">
        <v>3</v>
      </c>
      <c r="I690" s="4">
        <v>13</v>
      </c>
      <c r="J690" s="4">
        <v>2</v>
      </c>
    </row>
    <row r="691" spans="1:10" x14ac:dyDescent="0.25">
      <c r="A691" s="15">
        <f t="shared" si="17"/>
        <v>44586</v>
      </c>
      <c r="B691" s="4">
        <v>20</v>
      </c>
      <c r="C691" s="4">
        <v>6</v>
      </c>
      <c r="D691" s="4">
        <v>70</v>
      </c>
      <c r="E691" s="4">
        <v>8</v>
      </c>
      <c r="F691" s="4">
        <v>107</v>
      </c>
      <c r="G691" s="4">
        <v>3</v>
      </c>
      <c r="I691" s="4">
        <v>14</v>
      </c>
      <c r="J691" s="4">
        <v>1</v>
      </c>
    </row>
    <row r="692" spans="1:10" x14ac:dyDescent="0.25">
      <c r="A692" s="15">
        <f t="shared" si="17"/>
        <v>44587</v>
      </c>
      <c r="B692" s="4">
        <v>18</v>
      </c>
      <c r="C692" s="4">
        <v>4</v>
      </c>
      <c r="D692" s="4">
        <v>59</v>
      </c>
      <c r="E692" s="4">
        <v>5</v>
      </c>
      <c r="F692" s="4">
        <v>94</v>
      </c>
      <c r="G692" s="4">
        <v>3</v>
      </c>
      <c r="H692" s="4">
        <v>5</v>
      </c>
      <c r="I692" s="4">
        <v>13</v>
      </c>
    </row>
    <row r="693" spans="1:10" x14ac:dyDescent="0.25">
      <c r="A693" s="15">
        <f t="shared" si="17"/>
        <v>44588</v>
      </c>
      <c r="B693" s="4">
        <v>7</v>
      </c>
      <c r="C693" s="4">
        <v>3</v>
      </c>
      <c r="D693" s="4">
        <v>70</v>
      </c>
      <c r="E693" s="4">
        <v>5</v>
      </c>
      <c r="F693" s="4">
        <v>92</v>
      </c>
      <c r="G693" s="4">
        <v>2</v>
      </c>
      <c r="I693" s="4">
        <v>8</v>
      </c>
    </row>
    <row r="694" spans="1:10" x14ac:dyDescent="0.25">
      <c r="A694" s="15">
        <f t="shared" si="17"/>
        <v>44589</v>
      </c>
      <c r="B694" s="4">
        <v>9</v>
      </c>
      <c r="C694" s="4">
        <v>2</v>
      </c>
      <c r="D694" s="4">
        <v>72</v>
      </c>
      <c r="E694" s="4">
        <v>5</v>
      </c>
      <c r="F694" s="4">
        <v>89</v>
      </c>
      <c r="G694" s="4">
        <v>2</v>
      </c>
      <c r="H694" s="4">
        <v>1</v>
      </c>
      <c r="I694" s="4">
        <v>9</v>
      </c>
    </row>
    <row r="695" spans="1:10" x14ac:dyDescent="0.25">
      <c r="A695" s="15">
        <f t="shared" si="17"/>
        <v>44590</v>
      </c>
      <c r="B695" s="4">
        <v>3</v>
      </c>
      <c r="D695" s="4">
        <v>9</v>
      </c>
      <c r="E695" s="4">
        <v>2</v>
      </c>
      <c r="F695" s="4">
        <v>90</v>
      </c>
      <c r="G695" s="4">
        <v>2</v>
      </c>
      <c r="H695" s="4">
        <v>3</v>
      </c>
      <c r="I695" s="4">
        <v>2</v>
      </c>
      <c r="J695" s="4">
        <v>1</v>
      </c>
    </row>
    <row r="696" spans="1:10" x14ac:dyDescent="0.25">
      <c r="A696" s="15">
        <f t="shared" si="17"/>
        <v>44591</v>
      </c>
      <c r="D696" s="4">
        <v>3</v>
      </c>
      <c r="E696" s="4">
        <v>2</v>
      </c>
      <c r="F696" s="4">
        <v>3</v>
      </c>
      <c r="H696" s="4">
        <v>1</v>
      </c>
    </row>
    <row r="697" spans="1:10" x14ac:dyDescent="0.25">
      <c r="A697" s="15">
        <f t="shared" si="17"/>
        <v>44592</v>
      </c>
      <c r="B697" s="4">
        <v>17</v>
      </c>
      <c r="C697" s="4">
        <v>5</v>
      </c>
      <c r="D697" s="4">
        <v>111</v>
      </c>
      <c r="E697" s="4">
        <v>4</v>
      </c>
      <c r="F697" s="4">
        <v>89</v>
      </c>
      <c r="G697" s="4">
        <v>3</v>
      </c>
      <c r="H697" s="4">
        <v>1</v>
      </c>
      <c r="I697" s="4">
        <v>12</v>
      </c>
      <c r="J697" s="4">
        <v>2</v>
      </c>
    </row>
    <row r="698" spans="1:10" x14ac:dyDescent="0.25">
      <c r="A698" s="15">
        <f t="shared" si="17"/>
        <v>44593</v>
      </c>
      <c r="B698" s="4">
        <v>9</v>
      </c>
      <c r="C698" s="4">
        <v>4</v>
      </c>
      <c r="D698" s="4">
        <v>61</v>
      </c>
      <c r="E698" s="4">
        <v>6</v>
      </c>
      <c r="F698" s="4">
        <v>84</v>
      </c>
      <c r="G698" s="4">
        <v>4</v>
      </c>
      <c r="H698" s="4">
        <v>3</v>
      </c>
      <c r="I698" s="4">
        <v>9</v>
      </c>
    </row>
    <row r="699" spans="1:10" x14ac:dyDescent="0.25">
      <c r="A699" s="15">
        <f t="shared" si="17"/>
        <v>44594</v>
      </c>
      <c r="B699" s="4">
        <v>9</v>
      </c>
      <c r="C699" s="4">
        <v>3</v>
      </c>
      <c r="D699" s="4">
        <v>67</v>
      </c>
      <c r="E699" s="4">
        <v>5</v>
      </c>
      <c r="F699" s="4">
        <v>79</v>
      </c>
      <c r="G699" s="4">
        <v>2</v>
      </c>
      <c r="I699" s="4">
        <v>3</v>
      </c>
    </row>
    <row r="700" spans="1:10" x14ac:dyDescent="0.25">
      <c r="A700" s="15">
        <f t="shared" si="17"/>
        <v>44595</v>
      </c>
      <c r="B700" s="4">
        <v>6</v>
      </c>
      <c r="D700" s="4">
        <v>44</v>
      </c>
      <c r="E700" s="4">
        <v>3</v>
      </c>
      <c r="F700" s="4">
        <v>90</v>
      </c>
      <c r="G700" s="4">
        <v>2</v>
      </c>
      <c r="H700" s="4">
        <v>2</v>
      </c>
      <c r="I700" s="4">
        <v>7</v>
      </c>
    </row>
    <row r="701" spans="1:10" x14ac:dyDescent="0.25">
      <c r="A701" s="15">
        <f t="shared" si="17"/>
        <v>44596</v>
      </c>
      <c r="B701" s="4">
        <v>4</v>
      </c>
      <c r="C701" s="4">
        <v>2</v>
      </c>
      <c r="D701" s="4">
        <v>70</v>
      </c>
      <c r="E701" s="4">
        <v>3</v>
      </c>
      <c r="F701" s="4">
        <v>87</v>
      </c>
      <c r="G701" s="4">
        <v>2</v>
      </c>
      <c r="H701" s="4">
        <v>2</v>
      </c>
      <c r="I701" s="4">
        <v>7</v>
      </c>
    </row>
    <row r="702" spans="1:10" x14ac:dyDescent="0.25">
      <c r="A702" s="15">
        <f t="shared" si="17"/>
        <v>44597</v>
      </c>
      <c r="B702" s="4">
        <v>2</v>
      </c>
      <c r="D702" s="4">
        <v>9</v>
      </c>
      <c r="E702" s="4">
        <v>5</v>
      </c>
      <c r="F702" s="4">
        <v>40</v>
      </c>
      <c r="H702" s="4">
        <v>3</v>
      </c>
      <c r="I702" s="4">
        <v>2</v>
      </c>
      <c r="J702" s="4">
        <v>2</v>
      </c>
    </row>
    <row r="703" spans="1:10" x14ac:dyDescent="0.25">
      <c r="A703" s="15">
        <f t="shared" si="17"/>
        <v>44598</v>
      </c>
      <c r="F703" s="4">
        <v>9</v>
      </c>
    </row>
    <row r="704" spans="1:10" x14ac:dyDescent="0.25">
      <c r="A704" s="15">
        <f t="shared" si="17"/>
        <v>44599</v>
      </c>
      <c r="B704" s="4">
        <v>14</v>
      </c>
      <c r="C704" s="4">
        <v>5</v>
      </c>
      <c r="D704" s="4">
        <v>88</v>
      </c>
      <c r="E704" s="4">
        <v>2</v>
      </c>
      <c r="F704" s="4">
        <v>77</v>
      </c>
      <c r="G704" s="4">
        <v>1</v>
      </c>
      <c r="H704" s="4">
        <v>5</v>
      </c>
      <c r="I704" s="4">
        <v>3</v>
      </c>
    </row>
    <row r="705" spans="1:9" x14ac:dyDescent="0.25">
      <c r="A705" s="15">
        <f t="shared" si="17"/>
        <v>44600</v>
      </c>
      <c r="B705" s="4">
        <v>10</v>
      </c>
      <c r="C705" s="4">
        <v>3</v>
      </c>
      <c r="D705" s="4">
        <v>31</v>
      </c>
      <c r="E705" s="4">
        <v>3</v>
      </c>
      <c r="F705" s="4">
        <v>60</v>
      </c>
      <c r="G705" s="4">
        <v>3</v>
      </c>
      <c r="H705" s="4">
        <v>4</v>
      </c>
      <c r="I705" s="4">
        <v>6</v>
      </c>
    </row>
    <row r="706" spans="1:9" x14ac:dyDescent="0.25">
      <c r="A706" s="15">
        <f t="shared" si="17"/>
        <v>44601</v>
      </c>
      <c r="B706" s="4">
        <v>11</v>
      </c>
      <c r="C706" s="4">
        <v>1</v>
      </c>
      <c r="D706" s="4">
        <v>34</v>
      </c>
      <c r="E706" s="4">
        <v>8</v>
      </c>
      <c r="F706" s="4">
        <v>36</v>
      </c>
      <c r="G706" s="4">
        <v>1</v>
      </c>
      <c r="H706" s="4">
        <v>5</v>
      </c>
      <c r="I706" s="4">
        <v>7</v>
      </c>
    </row>
    <row r="707" spans="1:9" x14ac:dyDescent="0.25">
      <c r="A707" s="15">
        <f t="shared" si="17"/>
        <v>44602</v>
      </c>
      <c r="B707" s="4">
        <v>3</v>
      </c>
      <c r="C707" s="4">
        <v>2</v>
      </c>
      <c r="D707" s="4">
        <v>23</v>
      </c>
      <c r="E707" s="4">
        <v>2</v>
      </c>
      <c r="F707" s="4">
        <v>36</v>
      </c>
      <c r="H707" s="4">
        <v>4</v>
      </c>
      <c r="I707" s="4">
        <v>8</v>
      </c>
    </row>
    <row r="708" spans="1:9" x14ac:dyDescent="0.25">
      <c r="A708" s="15">
        <f t="shared" si="17"/>
        <v>44603</v>
      </c>
      <c r="B708" s="4">
        <v>3</v>
      </c>
      <c r="D708" s="4">
        <v>35</v>
      </c>
      <c r="E708" s="4">
        <v>1</v>
      </c>
      <c r="F708" s="4">
        <v>36</v>
      </c>
      <c r="H708" s="4">
        <v>2</v>
      </c>
      <c r="I708" s="4">
        <v>2</v>
      </c>
    </row>
    <row r="709" spans="1:9" x14ac:dyDescent="0.25">
      <c r="A709" s="15">
        <f t="shared" si="17"/>
        <v>44604</v>
      </c>
      <c r="D709" s="4">
        <v>5</v>
      </c>
      <c r="F709" s="4">
        <v>39</v>
      </c>
      <c r="H709" s="4">
        <v>2</v>
      </c>
      <c r="I709" s="4">
        <v>2</v>
      </c>
    </row>
    <row r="710" spans="1:9" x14ac:dyDescent="0.25">
      <c r="A710" s="15">
        <f t="shared" si="17"/>
        <v>44605</v>
      </c>
      <c r="B710" s="4">
        <v>1</v>
      </c>
      <c r="D710" s="4">
        <v>1</v>
      </c>
      <c r="E710" s="4">
        <v>1</v>
      </c>
    </row>
    <row r="711" spans="1:9" x14ac:dyDescent="0.25">
      <c r="A711" s="15">
        <f t="shared" si="17"/>
        <v>44606</v>
      </c>
      <c r="B711" s="4">
        <v>5</v>
      </c>
      <c r="C711" s="4">
        <v>1</v>
      </c>
      <c r="D711" s="4">
        <v>29</v>
      </c>
      <c r="E711" s="4">
        <v>3</v>
      </c>
      <c r="F711" s="4">
        <v>62</v>
      </c>
      <c r="I711" s="4">
        <v>6</v>
      </c>
    </row>
    <row r="712" spans="1:9" x14ac:dyDescent="0.25">
      <c r="A712" s="15">
        <f t="shared" si="17"/>
        <v>44607</v>
      </c>
      <c r="B712" s="4">
        <v>2</v>
      </c>
      <c r="D712" s="4">
        <v>19</v>
      </c>
      <c r="F712" s="4">
        <v>21</v>
      </c>
      <c r="G712" s="4">
        <v>2</v>
      </c>
      <c r="H712" s="4">
        <v>3</v>
      </c>
      <c r="I712" s="4">
        <v>4</v>
      </c>
    </row>
    <row r="713" spans="1:9" x14ac:dyDescent="0.25">
      <c r="A713" s="15">
        <f t="shared" si="17"/>
        <v>44608</v>
      </c>
      <c r="B713" s="4">
        <v>5</v>
      </c>
      <c r="C713" s="4">
        <v>1</v>
      </c>
      <c r="D713" s="4">
        <v>13</v>
      </c>
      <c r="E713" s="4">
        <v>1</v>
      </c>
      <c r="F713" s="4">
        <v>24</v>
      </c>
      <c r="H713" s="4">
        <v>1</v>
      </c>
      <c r="I713" s="4">
        <v>2</v>
      </c>
    </row>
    <row r="714" spans="1:9" x14ac:dyDescent="0.25">
      <c r="A714" s="15">
        <f t="shared" si="17"/>
        <v>44609</v>
      </c>
      <c r="B714" s="4">
        <v>2</v>
      </c>
      <c r="C714" s="4">
        <v>2</v>
      </c>
      <c r="D714" s="4">
        <v>14</v>
      </c>
      <c r="F714" s="4">
        <v>39</v>
      </c>
      <c r="I714" s="4">
        <v>2</v>
      </c>
    </row>
    <row r="715" spans="1:9" x14ac:dyDescent="0.25">
      <c r="A715" s="15">
        <f t="shared" si="17"/>
        <v>44610</v>
      </c>
      <c r="B715" s="4">
        <v>4</v>
      </c>
      <c r="D715" s="4">
        <v>18</v>
      </c>
      <c r="E715" s="4">
        <v>2</v>
      </c>
      <c r="F715" s="4">
        <v>27</v>
      </c>
      <c r="H715" s="4">
        <v>1</v>
      </c>
    </row>
    <row r="716" spans="1:9" x14ac:dyDescent="0.25">
      <c r="A716" s="15">
        <f t="shared" si="17"/>
        <v>44611</v>
      </c>
      <c r="D716" s="4">
        <v>1</v>
      </c>
      <c r="F716" s="4">
        <v>14</v>
      </c>
      <c r="I716" s="4">
        <v>2</v>
      </c>
    </row>
    <row r="717" spans="1:9" x14ac:dyDescent="0.25">
      <c r="A717" s="15">
        <f t="shared" si="17"/>
        <v>44612</v>
      </c>
      <c r="F717" s="4">
        <v>1</v>
      </c>
      <c r="H717" s="4">
        <v>1</v>
      </c>
    </row>
    <row r="718" spans="1:9" x14ac:dyDescent="0.25">
      <c r="A718" s="15">
        <f t="shared" si="17"/>
        <v>44613</v>
      </c>
      <c r="B718" s="4">
        <v>3</v>
      </c>
      <c r="D718" s="4">
        <v>23</v>
      </c>
      <c r="E718" s="4">
        <v>2</v>
      </c>
      <c r="F718" s="4">
        <v>20</v>
      </c>
      <c r="G718" s="4">
        <v>2</v>
      </c>
      <c r="H718" s="4">
        <v>2</v>
      </c>
      <c r="I718" s="4">
        <v>1</v>
      </c>
    </row>
    <row r="719" spans="1:9" x14ac:dyDescent="0.25">
      <c r="A719" s="15">
        <f t="shared" si="17"/>
        <v>44614</v>
      </c>
      <c r="C719" s="4">
        <v>2</v>
      </c>
      <c r="D719" s="4">
        <v>6</v>
      </c>
      <c r="E719" s="4">
        <v>3</v>
      </c>
      <c r="F719" s="4">
        <v>22</v>
      </c>
      <c r="H719" s="4">
        <v>1</v>
      </c>
      <c r="I719" s="4">
        <v>2</v>
      </c>
    </row>
    <row r="720" spans="1:9" x14ac:dyDescent="0.25">
      <c r="A720" s="15">
        <f t="shared" si="17"/>
        <v>44615</v>
      </c>
      <c r="B720" s="4">
        <v>3</v>
      </c>
      <c r="C720" s="4">
        <v>1</v>
      </c>
      <c r="D720" s="4">
        <v>5</v>
      </c>
      <c r="E720" s="4">
        <v>5</v>
      </c>
      <c r="F720" s="4">
        <v>26</v>
      </c>
      <c r="G720" s="4">
        <v>1</v>
      </c>
      <c r="I720" s="4">
        <v>3</v>
      </c>
    </row>
    <row r="721" spans="1:9" x14ac:dyDescent="0.25">
      <c r="A721" s="15">
        <f t="shared" si="17"/>
        <v>44616</v>
      </c>
      <c r="B721" s="4">
        <v>1</v>
      </c>
      <c r="C721" s="4">
        <v>1</v>
      </c>
      <c r="D721" s="4">
        <v>5</v>
      </c>
      <c r="F721" s="4">
        <v>10</v>
      </c>
      <c r="I721" s="4">
        <v>2</v>
      </c>
    </row>
    <row r="722" spans="1:9" x14ac:dyDescent="0.25">
      <c r="A722" s="15">
        <f t="shared" si="17"/>
        <v>44617</v>
      </c>
      <c r="D722" s="4">
        <v>3</v>
      </c>
      <c r="F722" s="4">
        <v>6</v>
      </c>
      <c r="I722" s="4">
        <v>2</v>
      </c>
    </row>
    <row r="723" spans="1:9" x14ac:dyDescent="0.25">
      <c r="A723" s="15">
        <f t="shared" si="17"/>
        <v>44618</v>
      </c>
      <c r="F723" s="4">
        <v>8</v>
      </c>
      <c r="H723" s="4">
        <v>1</v>
      </c>
    </row>
    <row r="724" spans="1:9" x14ac:dyDescent="0.25">
      <c r="A724" s="15">
        <f t="shared" ref="A724:A787" si="18">A723+1</f>
        <v>44619</v>
      </c>
    </row>
    <row r="725" spans="1:9" x14ac:dyDescent="0.25">
      <c r="A725" s="15">
        <f t="shared" si="18"/>
        <v>44620</v>
      </c>
      <c r="B725" s="4">
        <v>3</v>
      </c>
      <c r="D725" s="4">
        <v>12</v>
      </c>
      <c r="F725" s="4">
        <v>7</v>
      </c>
      <c r="I725" s="4">
        <v>1</v>
      </c>
    </row>
    <row r="726" spans="1:9" x14ac:dyDescent="0.25">
      <c r="A726" s="15">
        <f t="shared" si="18"/>
        <v>44621</v>
      </c>
      <c r="B726" s="4">
        <v>2</v>
      </c>
      <c r="D726" s="4">
        <v>7</v>
      </c>
      <c r="F726" s="4">
        <v>8</v>
      </c>
      <c r="H726" s="4">
        <v>1</v>
      </c>
    </row>
    <row r="727" spans="1:9" x14ac:dyDescent="0.25">
      <c r="A727" s="15">
        <f t="shared" si="18"/>
        <v>44622</v>
      </c>
      <c r="B727" s="4">
        <v>3</v>
      </c>
      <c r="D727" s="4">
        <v>7</v>
      </c>
      <c r="F727" s="4">
        <v>1</v>
      </c>
      <c r="H727" s="4">
        <v>2</v>
      </c>
    </row>
    <row r="728" spans="1:9" x14ac:dyDescent="0.25">
      <c r="A728" s="15">
        <f t="shared" si="18"/>
        <v>44623</v>
      </c>
      <c r="B728" s="4">
        <v>2</v>
      </c>
      <c r="D728" s="4">
        <v>3</v>
      </c>
      <c r="F728" s="4">
        <v>1</v>
      </c>
      <c r="H728" s="4">
        <v>1</v>
      </c>
    </row>
    <row r="729" spans="1:9" x14ac:dyDescent="0.25">
      <c r="A729" s="15">
        <f t="shared" si="18"/>
        <v>44624</v>
      </c>
      <c r="B729" s="4">
        <v>1</v>
      </c>
      <c r="D729" s="4">
        <v>8</v>
      </c>
      <c r="E729" s="4">
        <v>1</v>
      </c>
      <c r="F729" s="4">
        <v>15</v>
      </c>
      <c r="H729" s="4">
        <v>1</v>
      </c>
      <c r="I729" s="4">
        <v>1</v>
      </c>
    </row>
    <row r="730" spans="1:9" x14ac:dyDescent="0.25">
      <c r="A730" s="15">
        <f t="shared" si="18"/>
        <v>44625</v>
      </c>
      <c r="D730" s="4">
        <v>1</v>
      </c>
      <c r="F730" s="4">
        <v>11</v>
      </c>
    </row>
    <row r="731" spans="1:9" x14ac:dyDescent="0.25">
      <c r="A731" s="15">
        <f t="shared" si="18"/>
        <v>44626</v>
      </c>
    </row>
    <row r="732" spans="1:9" x14ac:dyDescent="0.25">
      <c r="A732" s="15">
        <f t="shared" si="18"/>
        <v>44627</v>
      </c>
      <c r="B732" s="4">
        <v>2</v>
      </c>
      <c r="C732" s="4">
        <v>1</v>
      </c>
      <c r="D732" s="4">
        <v>6</v>
      </c>
      <c r="F732" s="4">
        <v>9</v>
      </c>
      <c r="I732" s="4">
        <v>2</v>
      </c>
    </row>
    <row r="733" spans="1:9" x14ac:dyDescent="0.25">
      <c r="A733" s="15">
        <f t="shared" si="18"/>
        <v>44628</v>
      </c>
      <c r="B733" s="4">
        <v>1</v>
      </c>
      <c r="D733" s="4">
        <v>4</v>
      </c>
      <c r="F733" s="4">
        <v>5</v>
      </c>
    </row>
    <row r="734" spans="1:9" x14ac:dyDescent="0.25">
      <c r="A734" s="15">
        <f t="shared" si="18"/>
        <v>44629</v>
      </c>
      <c r="B734" s="4">
        <v>1</v>
      </c>
      <c r="D734" s="4">
        <v>6</v>
      </c>
      <c r="F734" s="4">
        <v>6</v>
      </c>
    </row>
    <row r="735" spans="1:9" x14ac:dyDescent="0.25">
      <c r="A735" s="15">
        <f t="shared" si="18"/>
        <v>44630</v>
      </c>
      <c r="B735" s="4">
        <v>1</v>
      </c>
      <c r="D735" s="4">
        <v>3</v>
      </c>
      <c r="F735" s="4">
        <v>3</v>
      </c>
    </row>
    <row r="736" spans="1:9" x14ac:dyDescent="0.25">
      <c r="A736" s="15">
        <f t="shared" si="18"/>
        <v>44631</v>
      </c>
      <c r="B736" s="4">
        <v>1</v>
      </c>
      <c r="D736" s="4">
        <v>2</v>
      </c>
      <c r="E736" s="4">
        <v>1</v>
      </c>
      <c r="F736" s="4">
        <v>6</v>
      </c>
    </row>
    <row r="737" spans="1:10" x14ac:dyDescent="0.25">
      <c r="A737" s="15">
        <f t="shared" si="18"/>
        <v>44632</v>
      </c>
      <c r="D737" s="4">
        <v>2</v>
      </c>
      <c r="F737" s="4">
        <v>6</v>
      </c>
    </row>
    <row r="738" spans="1:10" x14ac:dyDescent="0.25">
      <c r="A738" s="15">
        <f t="shared" si="18"/>
        <v>44633</v>
      </c>
      <c r="F738" s="4">
        <v>1</v>
      </c>
    </row>
    <row r="739" spans="1:10" x14ac:dyDescent="0.25">
      <c r="A739" s="15">
        <f t="shared" si="18"/>
        <v>44634</v>
      </c>
      <c r="D739" s="4">
        <v>12</v>
      </c>
      <c r="E739" s="4">
        <v>1</v>
      </c>
      <c r="F739" s="4">
        <v>9</v>
      </c>
      <c r="I739" s="4">
        <v>3</v>
      </c>
    </row>
    <row r="740" spans="1:10" x14ac:dyDescent="0.25">
      <c r="A740" s="15">
        <f t="shared" si="18"/>
        <v>44635</v>
      </c>
      <c r="B740" s="4">
        <v>2</v>
      </c>
      <c r="D740" s="4">
        <v>6</v>
      </c>
      <c r="F740" s="4">
        <v>8</v>
      </c>
      <c r="I740" s="4">
        <v>1</v>
      </c>
      <c r="J740" s="4">
        <v>1</v>
      </c>
    </row>
    <row r="741" spans="1:10" x14ac:dyDescent="0.25">
      <c r="A741" s="15">
        <f t="shared" si="18"/>
        <v>44636</v>
      </c>
      <c r="D741" s="4">
        <v>4</v>
      </c>
      <c r="E741" s="4">
        <v>1</v>
      </c>
      <c r="F741" s="4">
        <v>10</v>
      </c>
    </row>
    <row r="742" spans="1:10" x14ac:dyDescent="0.25">
      <c r="A742" s="15">
        <f t="shared" si="18"/>
        <v>44637</v>
      </c>
      <c r="B742" s="4">
        <v>1</v>
      </c>
      <c r="D742" s="4">
        <v>9</v>
      </c>
      <c r="E742" s="4">
        <v>2</v>
      </c>
      <c r="F742" s="4">
        <v>7</v>
      </c>
      <c r="G742" s="4">
        <v>1</v>
      </c>
      <c r="H742" s="4">
        <v>1</v>
      </c>
      <c r="I742" s="4">
        <v>4</v>
      </c>
    </row>
    <row r="743" spans="1:10" x14ac:dyDescent="0.25">
      <c r="A743" s="15">
        <f t="shared" si="18"/>
        <v>44638</v>
      </c>
      <c r="D743" s="4">
        <v>5</v>
      </c>
      <c r="E743" s="4">
        <v>2</v>
      </c>
      <c r="F743" s="4">
        <v>7</v>
      </c>
    </row>
    <row r="744" spans="1:10" x14ac:dyDescent="0.25">
      <c r="A744" s="15">
        <f t="shared" si="18"/>
        <v>44639</v>
      </c>
      <c r="F744" s="4">
        <v>7</v>
      </c>
      <c r="I744" s="4">
        <v>1</v>
      </c>
    </row>
    <row r="745" spans="1:10" x14ac:dyDescent="0.25">
      <c r="A745" s="15">
        <f t="shared" si="18"/>
        <v>44640</v>
      </c>
    </row>
    <row r="746" spans="1:10" x14ac:dyDescent="0.25">
      <c r="A746" s="15">
        <f t="shared" si="18"/>
        <v>44641</v>
      </c>
      <c r="B746" s="4">
        <v>3</v>
      </c>
      <c r="D746" s="4">
        <v>4</v>
      </c>
      <c r="E746" s="4">
        <v>1</v>
      </c>
      <c r="F746" s="4">
        <v>3</v>
      </c>
      <c r="J746" s="4">
        <v>1</v>
      </c>
    </row>
    <row r="747" spans="1:10" x14ac:dyDescent="0.25">
      <c r="A747" s="15">
        <f t="shared" si="18"/>
        <v>44642</v>
      </c>
      <c r="D747" s="4">
        <v>7</v>
      </c>
      <c r="F747" s="4">
        <v>17</v>
      </c>
      <c r="G747" s="4">
        <v>1</v>
      </c>
      <c r="I747" s="4">
        <v>3</v>
      </c>
    </row>
    <row r="748" spans="1:10" x14ac:dyDescent="0.25">
      <c r="A748" s="15">
        <f t="shared" si="18"/>
        <v>44643</v>
      </c>
      <c r="D748" s="4">
        <v>1</v>
      </c>
      <c r="F748" s="4">
        <v>10</v>
      </c>
      <c r="I748" s="4">
        <v>1</v>
      </c>
    </row>
    <row r="749" spans="1:10" x14ac:dyDescent="0.25">
      <c r="A749" s="15">
        <f t="shared" si="18"/>
        <v>44644</v>
      </c>
      <c r="B749" s="4">
        <v>1</v>
      </c>
      <c r="C749" s="4">
        <v>1</v>
      </c>
      <c r="D749" s="4">
        <v>2</v>
      </c>
      <c r="F749" s="4">
        <v>5</v>
      </c>
      <c r="I749" s="4">
        <v>2</v>
      </c>
    </row>
    <row r="750" spans="1:10" x14ac:dyDescent="0.25">
      <c r="A750" s="15">
        <f t="shared" si="18"/>
        <v>44645</v>
      </c>
      <c r="B750" s="4">
        <v>2</v>
      </c>
      <c r="D750" s="4">
        <v>1</v>
      </c>
      <c r="F750" s="4">
        <v>14</v>
      </c>
      <c r="I750" s="4">
        <v>1</v>
      </c>
    </row>
    <row r="751" spans="1:10" x14ac:dyDescent="0.25">
      <c r="A751" s="15">
        <f t="shared" si="18"/>
        <v>44646</v>
      </c>
      <c r="D751" s="4">
        <v>1</v>
      </c>
      <c r="F751" s="4">
        <v>6</v>
      </c>
    </row>
    <row r="752" spans="1:10" x14ac:dyDescent="0.25">
      <c r="A752" s="15">
        <f t="shared" si="18"/>
        <v>44647</v>
      </c>
      <c r="F752" s="4">
        <v>1</v>
      </c>
    </row>
    <row r="753" spans="1:10" x14ac:dyDescent="0.25">
      <c r="A753" s="15">
        <f t="shared" si="18"/>
        <v>44648</v>
      </c>
      <c r="C753" s="4">
        <v>1</v>
      </c>
      <c r="D753" s="4">
        <v>5</v>
      </c>
      <c r="F753" s="4">
        <v>14</v>
      </c>
    </row>
    <row r="754" spans="1:10" x14ac:dyDescent="0.25">
      <c r="A754" s="15">
        <f t="shared" si="18"/>
        <v>44649</v>
      </c>
      <c r="C754" s="4">
        <v>2</v>
      </c>
      <c r="D754" s="4">
        <v>4</v>
      </c>
      <c r="F754" s="4">
        <v>10</v>
      </c>
    </row>
    <row r="755" spans="1:10" x14ac:dyDescent="0.25">
      <c r="A755" s="15">
        <f t="shared" si="18"/>
        <v>44650</v>
      </c>
      <c r="F755" s="4">
        <v>9</v>
      </c>
    </row>
    <row r="756" spans="1:10" x14ac:dyDescent="0.25">
      <c r="A756" s="15">
        <f t="shared" si="18"/>
        <v>44651</v>
      </c>
      <c r="B756" s="4">
        <v>1</v>
      </c>
      <c r="C756" s="4">
        <v>1</v>
      </c>
      <c r="D756" s="4">
        <v>3</v>
      </c>
      <c r="F756" s="4">
        <v>8</v>
      </c>
      <c r="G756" s="4">
        <v>1</v>
      </c>
    </row>
    <row r="757" spans="1:10" x14ac:dyDescent="0.25">
      <c r="A757" s="15">
        <f t="shared" si="18"/>
        <v>44652</v>
      </c>
      <c r="D757" s="4">
        <v>4</v>
      </c>
      <c r="E757" s="4">
        <v>1</v>
      </c>
      <c r="F757" s="4">
        <v>9</v>
      </c>
    </row>
    <row r="758" spans="1:10" x14ac:dyDescent="0.25">
      <c r="A758" s="15">
        <f t="shared" si="18"/>
        <v>44653</v>
      </c>
      <c r="D758" s="4">
        <v>1</v>
      </c>
      <c r="F758" s="4">
        <v>4</v>
      </c>
    </row>
    <row r="759" spans="1:10" x14ac:dyDescent="0.25">
      <c r="A759" s="15">
        <f t="shared" si="18"/>
        <v>44654</v>
      </c>
    </row>
    <row r="760" spans="1:10" x14ac:dyDescent="0.25">
      <c r="A760" s="15">
        <f t="shared" si="18"/>
        <v>44655</v>
      </c>
      <c r="B760" s="4">
        <v>1</v>
      </c>
      <c r="D760" s="4">
        <v>5</v>
      </c>
      <c r="F760" s="4">
        <v>11</v>
      </c>
      <c r="J760" s="4">
        <v>1</v>
      </c>
    </row>
    <row r="761" spans="1:10" x14ac:dyDescent="0.25">
      <c r="A761" s="15">
        <f t="shared" si="18"/>
        <v>44656</v>
      </c>
      <c r="C761" s="4">
        <v>2</v>
      </c>
      <c r="D761" s="4">
        <v>1</v>
      </c>
      <c r="F761" s="4">
        <v>4</v>
      </c>
    </row>
    <row r="762" spans="1:10" x14ac:dyDescent="0.25">
      <c r="A762" s="15">
        <f t="shared" si="18"/>
        <v>44657</v>
      </c>
      <c r="D762" s="4">
        <v>6</v>
      </c>
      <c r="F762" s="4">
        <v>2</v>
      </c>
      <c r="G762" s="4">
        <v>1</v>
      </c>
    </row>
    <row r="763" spans="1:10" x14ac:dyDescent="0.25">
      <c r="A763" s="15">
        <f t="shared" si="18"/>
        <v>44658</v>
      </c>
      <c r="B763" s="4">
        <v>1</v>
      </c>
      <c r="D763" s="4">
        <v>3</v>
      </c>
      <c r="F763" s="4">
        <v>7</v>
      </c>
    </row>
    <row r="764" spans="1:10" x14ac:dyDescent="0.25">
      <c r="A764" s="15">
        <f t="shared" si="18"/>
        <v>44659</v>
      </c>
      <c r="B764" s="4">
        <v>1</v>
      </c>
      <c r="D764" s="4">
        <v>3</v>
      </c>
      <c r="F764" s="4">
        <v>8</v>
      </c>
    </row>
    <row r="765" spans="1:10" x14ac:dyDescent="0.25">
      <c r="A765" s="15">
        <f t="shared" si="18"/>
        <v>44660</v>
      </c>
      <c r="B765" s="4">
        <v>1</v>
      </c>
      <c r="D765" s="4">
        <v>1</v>
      </c>
      <c r="F765" s="4">
        <v>4</v>
      </c>
    </row>
    <row r="766" spans="1:10" x14ac:dyDescent="0.25">
      <c r="A766" s="15">
        <f t="shared" si="18"/>
        <v>44661</v>
      </c>
      <c r="D766" s="4">
        <v>1</v>
      </c>
      <c r="F766" s="4">
        <v>1</v>
      </c>
    </row>
    <row r="767" spans="1:10" x14ac:dyDescent="0.25">
      <c r="A767" s="15">
        <f t="shared" si="18"/>
        <v>44662</v>
      </c>
      <c r="F767" s="4">
        <v>13</v>
      </c>
      <c r="G767" s="4">
        <v>2</v>
      </c>
    </row>
    <row r="768" spans="1:10" x14ac:dyDescent="0.25">
      <c r="A768" s="15">
        <f t="shared" si="18"/>
        <v>44663</v>
      </c>
      <c r="B768" s="4">
        <v>1</v>
      </c>
      <c r="C768" s="4">
        <v>1</v>
      </c>
      <c r="D768" s="4">
        <v>2</v>
      </c>
      <c r="E768" s="4">
        <v>1</v>
      </c>
      <c r="F768" s="4">
        <v>7</v>
      </c>
      <c r="G768" s="4">
        <v>1</v>
      </c>
      <c r="I768" s="4">
        <v>1</v>
      </c>
    </row>
    <row r="769" spans="1:9" x14ac:dyDescent="0.25">
      <c r="A769" s="15">
        <f t="shared" si="18"/>
        <v>44664</v>
      </c>
      <c r="D769" s="4">
        <v>5</v>
      </c>
      <c r="F769" s="4">
        <v>3</v>
      </c>
    </row>
    <row r="770" spans="1:9" x14ac:dyDescent="0.25">
      <c r="A770" s="15">
        <f t="shared" si="18"/>
        <v>44665</v>
      </c>
      <c r="D770" s="4">
        <v>1</v>
      </c>
      <c r="F770" s="4">
        <v>2</v>
      </c>
    </row>
    <row r="771" spans="1:9" x14ac:dyDescent="0.25">
      <c r="A771" s="15">
        <f t="shared" si="18"/>
        <v>44666</v>
      </c>
      <c r="F771" s="4">
        <v>8</v>
      </c>
    </row>
    <row r="772" spans="1:9" x14ac:dyDescent="0.25">
      <c r="A772" s="15">
        <f t="shared" si="18"/>
        <v>44667</v>
      </c>
      <c r="F772" s="4">
        <v>5</v>
      </c>
      <c r="G772" s="4">
        <v>1</v>
      </c>
    </row>
    <row r="773" spans="1:9" x14ac:dyDescent="0.25">
      <c r="A773" s="15">
        <f t="shared" si="18"/>
        <v>44668</v>
      </c>
      <c r="F773" s="4">
        <v>1</v>
      </c>
    </row>
    <row r="774" spans="1:9" x14ac:dyDescent="0.25">
      <c r="A774" s="15">
        <f t="shared" si="18"/>
        <v>44669</v>
      </c>
      <c r="D774" s="4">
        <v>2</v>
      </c>
      <c r="E774" s="4">
        <v>1</v>
      </c>
      <c r="F774" s="4">
        <v>18</v>
      </c>
      <c r="I774" s="4">
        <v>1</v>
      </c>
    </row>
    <row r="775" spans="1:9" x14ac:dyDescent="0.25">
      <c r="A775" s="15">
        <f t="shared" si="18"/>
        <v>44670</v>
      </c>
      <c r="D775" s="4">
        <v>3</v>
      </c>
      <c r="F775" s="4">
        <v>4</v>
      </c>
    </row>
    <row r="776" spans="1:9" x14ac:dyDescent="0.25">
      <c r="A776" s="15">
        <f t="shared" si="18"/>
        <v>44671</v>
      </c>
      <c r="F776" s="4">
        <v>5</v>
      </c>
    </row>
    <row r="777" spans="1:9" x14ac:dyDescent="0.25">
      <c r="A777" s="15">
        <f t="shared" si="18"/>
        <v>44672</v>
      </c>
      <c r="D777" s="4">
        <v>2</v>
      </c>
      <c r="F777" s="4">
        <v>4</v>
      </c>
      <c r="H777" s="4">
        <v>2</v>
      </c>
    </row>
    <row r="778" spans="1:9" x14ac:dyDescent="0.25">
      <c r="A778" s="15">
        <f t="shared" si="18"/>
        <v>44673</v>
      </c>
      <c r="F778" s="4">
        <v>1</v>
      </c>
    </row>
    <row r="779" spans="1:9" x14ac:dyDescent="0.25">
      <c r="A779" s="15">
        <f t="shared" si="18"/>
        <v>44674</v>
      </c>
      <c r="F779" s="4">
        <v>12</v>
      </c>
      <c r="G779" s="4">
        <v>1</v>
      </c>
    </row>
    <row r="780" spans="1:9" x14ac:dyDescent="0.25">
      <c r="A780" s="15">
        <f t="shared" si="18"/>
        <v>44675</v>
      </c>
      <c r="F780" s="4">
        <v>1</v>
      </c>
    </row>
    <row r="781" spans="1:9" x14ac:dyDescent="0.25">
      <c r="A781" s="15">
        <f t="shared" si="18"/>
        <v>44676</v>
      </c>
    </row>
    <row r="782" spans="1:9" x14ac:dyDescent="0.25">
      <c r="A782" s="15">
        <f t="shared" si="18"/>
        <v>44677</v>
      </c>
      <c r="D782" s="4">
        <v>1</v>
      </c>
      <c r="F782" s="4">
        <v>30</v>
      </c>
      <c r="H782" s="4">
        <v>3</v>
      </c>
      <c r="I782" s="4">
        <v>2</v>
      </c>
    </row>
    <row r="783" spans="1:9" x14ac:dyDescent="0.25">
      <c r="A783" s="15">
        <f t="shared" si="18"/>
        <v>44678</v>
      </c>
      <c r="D783" s="4">
        <v>4</v>
      </c>
      <c r="E783" s="4">
        <v>1</v>
      </c>
      <c r="F783" s="4">
        <v>3</v>
      </c>
      <c r="G783" s="4">
        <v>1</v>
      </c>
      <c r="I783" s="4">
        <v>1</v>
      </c>
    </row>
    <row r="784" spans="1:9" x14ac:dyDescent="0.25">
      <c r="A784" s="15">
        <f t="shared" si="18"/>
        <v>44679</v>
      </c>
      <c r="B784" s="4">
        <v>1</v>
      </c>
      <c r="D784" s="4">
        <v>1</v>
      </c>
      <c r="F784" s="4">
        <v>3</v>
      </c>
      <c r="H784" s="4">
        <v>1</v>
      </c>
    </row>
    <row r="785" spans="1:10" x14ac:dyDescent="0.25">
      <c r="A785" s="15">
        <f t="shared" si="18"/>
        <v>44680</v>
      </c>
      <c r="D785" s="4">
        <v>1</v>
      </c>
      <c r="F785" s="4">
        <v>8</v>
      </c>
      <c r="G785" s="4">
        <v>1</v>
      </c>
      <c r="I785" s="4">
        <v>1</v>
      </c>
    </row>
    <row r="786" spans="1:10" x14ac:dyDescent="0.25">
      <c r="A786" s="15">
        <f t="shared" si="18"/>
        <v>44681</v>
      </c>
      <c r="D786" s="4">
        <v>1</v>
      </c>
      <c r="F786" s="4">
        <v>4</v>
      </c>
    </row>
    <row r="787" spans="1:10" x14ac:dyDescent="0.25">
      <c r="A787" s="15">
        <f t="shared" si="18"/>
        <v>44682</v>
      </c>
      <c r="E787" s="4">
        <v>1</v>
      </c>
      <c r="F787" s="4">
        <v>1</v>
      </c>
      <c r="G787" s="4">
        <v>1</v>
      </c>
    </row>
    <row r="788" spans="1:10" x14ac:dyDescent="0.25">
      <c r="A788" s="15">
        <f t="shared" ref="A788:A869" si="19">A787+1</f>
        <v>44683</v>
      </c>
      <c r="F788" s="4">
        <v>1</v>
      </c>
    </row>
    <row r="789" spans="1:10" x14ac:dyDescent="0.25">
      <c r="A789" s="15">
        <f t="shared" si="19"/>
        <v>44684</v>
      </c>
      <c r="B789" s="4">
        <v>1</v>
      </c>
      <c r="C789" s="4">
        <v>1</v>
      </c>
      <c r="D789" s="4">
        <v>4</v>
      </c>
      <c r="E789" s="4">
        <v>2</v>
      </c>
      <c r="F789" s="4">
        <v>12</v>
      </c>
      <c r="H789" s="4">
        <v>1</v>
      </c>
      <c r="I789" s="4">
        <v>3</v>
      </c>
    </row>
    <row r="790" spans="1:10" x14ac:dyDescent="0.25">
      <c r="A790" s="15">
        <f t="shared" si="19"/>
        <v>44685</v>
      </c>
      <c r="B790" s="4">
        <v>1</v>
      </c>
      <c r="C790" s="4">
        <v>1</v>
      </c>
      <c r="D790" s="4">
        <v>4</v>
      </c>
      <c r="F790" s="4">
        <v>6</v>
      </c>
      <c r="H790" s="4">
        <v>1</v>
      </c>
    </row>
    <row r="791" spans="1:10" x14ac:dyDescent="0.25">
      <c r="A791" s="15">
        <f t="shared" si="19"/>
        <v>44686</v>
      </c>
      <c r="D791" s="4">
        <v>4</v>
      </c>
      <c r="F791" s="4">
        <v>3</v>
      </c>
      <c r="I791" s="4">
        <v>1</v>
      </c>
    </row>
    <row r="792" spans="1:10" x14ac:dyDescent="0.25">
      <c r="A792" s="15">
        <f t="shared" si="19"/>
        <v>44687</v>
      </c>
    </row>
    <row r="793" spans="1:10" x14ac:dyDescent="0.25">
      <c r="A793" s="15">
        <f t="shared" si="19"/>
        <v>44688</v>
      </c>
      <c r="F793" s="4">
        <v>4</v>
      </c>
    </row>
    <row r="794" spans="1:10" x14ac:dyDescent="0.25">
      <c r="A794" s="15">
        <f t="shared" si="19"/>
        <v>44689</v>
      </c>
    </row>
    <row r="795" spans="1:10" x14ac:dyDescent="0.25">
      <c r="A795" s="15">
        <f t="shared" si="19"/>
        <v>44690</v>
      </c>
      <c r="D795" s="4">
        <v>2</v>
      </c>
      <c r="F795" s="4">
        <v>8</v>
      </c>
      <c r="G795" s="4">
        <v>1</v>
      </c>
      <c r="I795" s="4">
        <v>1</v>
      </c>
    </row>
    <row r="796" spans="1:10" x14ac:dyDescent="0.25">
      <c r="A796" s="15">
        <f t="shared" si="19"/>
        <v>44691</v>
      </c>
      <c r="D796" s="4">
        <v>3</v>
      </c>
      <c r="F796" s="4">
        <v>5</v>
      </c>
      <c r="I796" s="4">
        <v>1</v>
      </c>
    </row>
    <row r="797" spans="1:10" x14ac:dyDescent="0.25">
      <c r="A797" s="15">
        <f t="shared" si="19"/>
        <v>44692</v>
      </c>
      <c r="B797" s="4">
        <v>2</v>
      </c>
      <c r="D797" s="4">
        <v>3</v>
      </c>
      <c r="F797" s="4">
        <v>5</v>
      </c>
    </row>
    <row r="798" spans="1:10" x14ac:dyDescent="0.25">
      <c r="A798" s="15">
        <f t="shared" si="19"/>
        <v>44693</v>
      </c>
      <c r="B798" s="4">
        <v>1</v>
      </c>
      <c r="D798" s="4">
        <v>2</v>
      </c>
      <c r="F798" s="4">
        <v>7</v>
      </c>
    </row>
    <row r="799" spans="1:10" x14ac:dyDescent="0.25">
      <c r="A799" s="15">
        <f t="shared" si="19"/>
        <v>44694</v>
      </c>
      <c r="B799" s="4">
        <v>1</v>
      </c>
      <c r="D799" s="4">
        <v>4</v>
      </c>
      <c r="E799" s="4">
        <v>1</v>
      </c>
      <c r="F799" s="4">
        <v>3</v>
      </c>
      <c r="J799" s="4">
        <v>1</v>
      </c>
    </row>
    <row r="800" spans="1:10" x14ac:dyDescent="0.25">
      <c r="A800" s="15">
        <f t="shared" si="19"/>
        <v>44695</v>
      </c>
      <c r="F800" s="4">
        <v>5</v>
      </c>
    </row>
    <row r="801" spans="1:10" x14ac:dyDescent="0.25">
      <c r="A801" s="15">
        <f t="shared" si="19"/>
        <v>44696</v>
      </c>
      <c r="E801" s="4">
        <v>1</v>
      </c>
    </row>
    <row r="802" spans="1:10" x14ac:dyDescent="0.25">
      <c r="A802" s="15">
        <f t="shared" si="19"/>
        <v>44697</v>
      </c>
      <c r="D802" s="4">
        <v>6</v>
      </c>
      <c r="F802" s="4">
        <v>8</v>
      </c>
      <c r="I802" s="4">
        <v>1</v>
      </c>
    </row>
    <row r="803" spans="1:10" x14ac:dyDescent="0.25">
      <c r="A803" s="15">
        <f t="shared" si="19"/>
        <v>44698</v>
      </c>
      <c r="D803" s="4">
        <v>2</v>
      </c>
      <c r="E803" s="4">
        <v>1</v>
      </c>
      <c r="F803" s="4">
        <v>2</v>
      </c>
      <c r="I803" s="4">
        <v>1</v>
      </c>
    </row>
    <row r="804" spans="1:10" x14ac:dyDescent="0.25">
      <c r="A804" s="15">
        <f t="shared" si="19"/>
        <v>44699</v>
      </c>
      <c r="F804" s="4">
        <v>2</v>
      </c>
      <c r="I804" s="4">
        <v>2</v>
      </c>
    </row>
    <row r="805" spans="1:10" x14ac:dyDescent="0.25">
      <c r="A805" s="15">
        <f t="shared" si="19"/>
        <v>44700</v>
      </c>
      <c r="D805" s="4">
        <v>3</v>
      </c>
      <c r="F805" s="4">
        <v>2</v>
      </c>
      <c r="I805" s="4">
        <v>1</v>
      </c>
    </row>
    <row r="806" spans="1:10" x14ac:dyDescent="0.25">
      <c r="A806" s="15">
        <f t="shared" si="19"/>
        <v>44701</v>
      </c>
      <c r="D806" s="4">
        <v>3</v>
      </c>
      <c r="E806" s="4">
        <v>1</v>
      </c>
      <c r="F806" s="4">
        <v>1</v>
      </c>
    </row>
    <row r="807" spans="1:10" x14ac:dyDescent="0.25">
      <c r="A807" s="15">
        <f t="shared" si="19"/>
        <v>44702</v>
      </c>
      <c r="F807" s="4">
        <v>5</v>
      </c>
    </row>
    <row r="808" spans="1:10" x14ac:dyDescent="0.25">
      <c r="A808" s="15">
        <f t="shared" si="19"/>
        <v>44703</v>
      </c>
    </row>
    <row r="809" spans="1:10" x14ac:dyDescent="0.25">
      <c r="A809" s="15">
        <f t="shared" si="19"/>
        <v>44704</v>
      </c>
      <c r="B809" s="4" t="s">
        <v>46</v>
      </c>
      <c r="D809" s="4">
        <v>6</v>
      </c>
      <c r="F809" s="4">
        <v>9</v>
      </c>
      <c r="H809" s="4">
        <v>1</v>
      </c>
    </row>
    <row r="810" spans="1:10" x14ac:dyDescent="0.25">
      <c r="A810" s="15">
        <f t="shared" si="19"/>
        <v>44705</v>
      </c>
      <c r="F810" s="4">
        <v>1</v>
      </c>
      <c r="H810" s="4">
        <v>1</v>
      </c>
    </row>
    <row r="811" spans="1:10" x14ac:dyDescent="0.25">
      <c r="A811" s="15">
        <f t="shared" si="19"/>
        <v>44706</v>
      </c>
      <c r="D811" s="4">
        <v>1</v>
      </c>
      <c r="F811" s="4">
        <v>6</v>
      </c>
    </row>
    <row r="812" spans="1:10" x14ac:dyDescent="0.25">
      <c r="A812" s="15">
        <f t="shared" si="19"/>
        <v>44707</v>
      </c>
      <c r="D812" s="4">
        <v>1</v>
      </c>
      <c r="F812" s="4">
        <v>1</v>
      </c>
    </row>
    <row r="813" spans="1:10" x14ac:dyDescent="0.25">
      <c r="A813" s="15">
        <f t="shared" si="19"/>
        <v>44708</v>
      </c>
      <c r="D813" s="4">
        <v>1</v>
      </c>
      <c r="F813" s="4">
        <v>5</v>
      </c>
    </row>
    <row r="814" spans="1:10" x14ac:dyDescent="0.25">
      <c r="A814" s="15">
        <f t="shared" si="19"/>
        <v>44709</v>
      </c>
      <c r="F814" s="4">
        <v>3</v>
      </c>
    </row>
    <row r="815" spans="1:10" x14ac:dyDescent="0.25">
      <c r="A815" s="15">
        <f t="shared" si="19"/>
        <v>44710</v>
      </c>
    </row>
    <row r="816" spans="1:10" x14ac:dyDescent="0.25">
      <c r="A816" s="15">
        <f t="shared" si="19"/>
        <v>44711</v>
      </c>
      <c r="D816" s="4">
        <v>5</v>
      </c>
      <c r="F816" s="4">
        <v>3</v>
      </c>
      <c r="G816" s="4">
        <v>1</v>
      </c>
      <c r="J816" s="4">
        <v>1</v>
      </c>
    </row>
    <row r="817" spans="1:10" x14ac:dyDescent="0.25">
      <c r="A817" s="15">
        <f t="shared" si="19"/>
        <v>44712</v>
      </c>
      <c r="C817" s="4">
        <v>1</v>
      </c>
      <c r="D817" s="4">
        <v>2</v>
      </c>
      <c r="F817" s="4">
        <v>6</v>
      </c>
    </row>
    <row r="818" spans="1:10" x14ac:dyDescent="0.25">
      <c r="A818" s="15">
        <f t="shared" si="19"/>
        <v>44713</v>
      </c>
      <c r="F818" s="4">
        <v>4</v>
      </c>
    </row>
    <row r="819" spans="1:10" x14ac:dyDescent="0.25">
      <c r="A819" s="15">
        <f t="shared" si="19"/>
        <v>44714</v>
      </c>
      <c r="D819" s="4">
        <v>1</v>
      </c>
      <c r="F819" s="4">
        <v>3</v>
      </c>
    </row>
    <row r="820" spans="1:10" x14ac:dyDescent="0.25">
      <c r="A820" s="15">
        <f t="shared" si="19"/>
        <v>44715</v>
      </c>
      <c r="F820" s="4">
        <v>5</v>
      </c>
      <c r="I820" s="4">
        <v>1</v>
      </c>
    </row>
    <row r="821" spans="1:10" x14ac:dyDescent="0.25">
      <c r="A821" s="15">
        <f t="shared" si="19"/>
        <v>44716</v>
      </c>
      <c r="F821" s="4">
        <v>3</v>
      </c>
    </row>
    <row r="822" spans="1:10" x14ac:dyDescent="0.25">
      <c r="A822" s="15">
        <f t="shared" si="19"/>
        <v>44717</v>
      </c>
    </row>
    <row r="823" spans="1:10" x14ac:dyDescent="0.25">
      <c r="A823" s="15">
        <f t="shared" si="19"/>
        <v>44718</v>
      </c>
      <c r="D823" s="4">
        <v>4</v>
      </c>
      <c r="F823" s="4">
        <v>2</v>
      </c>
      <c r="H823" s="4">
        <v>1</v>
      </c>
    </row>
    <row r="824" spans="1:10" x14ac:dyDescent="0.25">
      <c r="A824" s="15">
        <f t="shared" si="19"/>
        <v>44719</v>
      </c>
      <c r="B824" s="4">
        <v>1</v>
      </c>
      <c r="H824" s="4">
        <v>1</v>
      </c>
    </row>
    <row r="825" spans="1:10" x14ac:dyDescent="0.25">
      <c r="A825" s="15">
        <f t="shared" si="19"/>
        <v>44720</v>
      </c>
      <c r="D825" s="4">
        <v>4</v>
      </c>
    </row>
    <row r="826" spans="1:10" x14ac:dyDescent="0.25">
      <c r="A826" s="15">
        <f t="shared" si="19"/>
        <v>44721</v>
      </c>
      <c r="B826" s="4">
        <v>1</v>
      </c>
      <c r="D826" s="4">
        <v>2</v>
      </c>
      <c r="F826" s="4">
        <v>3</v>
      </c>
    </row>
    <row r="827" spans="1:10" x14ac:dyDescent="0.25">
      <c r="A827" s="15">
        <f t="shared" si="19"/>
        <v>44722</v>
      </c>
      <c r="F827" s="4">
        <v>2</v>
      </c>
    </row>
    <row r="828" spans="1:10" x14ac:dyDescent="0.25">
      <c r="A828" s="15">
        <f t="shared" si="19"/>
        <v>44723</v>
      </c>
      <c r="D828" s="4">
        <v>1</v>
      </c>
    </row>
    <row r="829" spans="1:10" x14ac:dyDescent="0.25">
      <c r="A829" s="15">
        <f t="shared" si="19"/>
        <v>44724</v>
      </c>
    </row>
    <row r="830" spans="1:10" x14ac:dyDescent="0.25">
      <c r="A830" s="15">
        <f t="shared" si="19"/>
        <v>44725</v>
      </c>
      <c r="F830" s="4">
        <v>4</v>
      </c>
      <c r="I830" s="4">
        <v>1</v>
      </c>
      <c r="J830" s="4">
        <v>1</v>
      </c>
    </row>
    <row r="831" spans="1:10" x14ac:dyDescent="0.25">
      <c r="A831" s="15">
        <f t="shared" si="19"/>
        <v>44726</v>
      </c>
      <c r="D831" s="4">
        <v>1</v>
      </c>
      <c r="F831" s="4">
        <v>4</v>
      </c>
    </row>
    <row r="832" spans="1:10" x14ac:dyDescent="0.25">
      <c r="A832" s="15">
        <f t="shared" si="19"/>
        <v>44727</v>
      </c>
      <c r="D832" s="4">
        <v>2</v>
      </c>
      <c r="F832" s="4">
        <v>1</v>
      </c>
    </row>
    <row r="833" spans="1:9" x14ac:dyDescent="0.25">
      <c r="A833" s="15">
        <f t="shared" si="19"/>
        <v>44728</v>
      </c>
      <c r="D833" s="4">
        <v>1</v>
      </c>
      <c r="F833" s="4">
        <v>2</v>
      </c>
    </row>
    <row r="834" spans="1:9" x14ac:dyDescent="0.25">
      <c r="A834" s="15">
        <f t="shared" si="19"/>
        <v>44729</v>
      </c>
      <c r="D834" s="4">
        <v>2</v>
      </c>
      <c r="I834" s="4">
        <v>1</v>
      </c>
    </row>
    <row r="835" spans="1:9" x14ac:dyDescent="0.25">
      <c r="A835" s="15">
        <f t="shared" si="19"/>
        <v>44730</v>
      </c>
      <c r="D835" s="4">
        <v>1</v>
      </c>
      <c r="F835" s="4">
        <v>1</v>
      </c>
    </row>
    <row r="836" spans="1:9" x14ac:dyDescent="0.25">
      <c r="A836" s="15">
        <f t="shared" si="19"/>
        <v>44731</v>
      </c>
      <c r="G836" s="4">
        <v>1</v>
      </c>
    </row>
    <row r="837" spans="1:9" x14ac:dyDescent="0.25">
      <c r="A837" s="15">
        <f t="shared" si="19"/>
        <v>44732</v>
      </c>
      <c r="B837" s="4">
        <v>1</v>
      </c>
      <c r="C837" s="4">
        <v>3</v>
      </c>
      <c r="D837" s="4">
        <v>5</v>
      </c>
      <c r="E837" s="4">
        <v>1</v>
      </c>
      <c r="F837" s="4">
        <v>5</v>
      </c>
      <c r="I837" s="4">
        <v>1</v>
      </c>
    </row>
    <row r="838" spans="1:9" x14ac:dyDescent="0.25">
      <c r="A838" s="15">
        <f t="shared" si="19"/>
        <v>44733</v>
      </c>
      <c r="B838" s="4">
        <v>1</v>
      </c>
      <c r="F838" s="4">
        <v>5</v>
      </c>
      <c r="I838" s="4">
        <v>1</v>
      </c>
    </row>
    <row r="839" spans="1:9" x14ac:dyDescent="0.25">
      <c r="A839" s="15">
        <f t="shared" si="19"/>
        <v>44734</v>
      </c>
      <c r="D839" s="4">
        <v>1</v>
      </c>
      <c r="F839" s="4">
        <v>3</v>
      </c>
    </row>
    <row r="840" spans="1:9" x14ac:dyDescent="0.25">
      <c r="A840" s="15">
        <f t="shared" si="19"/>
        <v>44735</v>
      </c>
      <c r="B840" s="4">
        <v>1</v>
      </c>
      <c r="D840" s="4">
        <v>2</v>
      </c>
      <c r="F840" s="4">
        <v>3</v>
      </c>
    </row>
    <row r="841" spans="1:9" x14ac:dyDescent="0.25">
      <c r="A841" s="15">
        <f t="shared" si="19"/>
        <v>44736</v>
      </c>
      <c r="D841" s="4">
        <v>3</v>
      </c>
      <c r="F841" s="4">
        <v>3</v>
      </c>
    </row>
    <row r="842" spans="1:9" x14ac:dyDescent="0.25">
      <c r="A842" s="15">
        <f t="shared" si="19"/>
        <v>44737</v>
      </c>
      <c r="D842" s="4">
        <v>1</v>
      </c>
      <c r="F842" s="4">
        <v>2</v>
      </c>
    </row>
    <row r="843" spans="1:9" x14ac:dyDescent="0.25">
      <c r="A843" s="15">
        <f t="shared" si="19"/>
        <v>44738</v>
      </c>
    </row>
    <row r="844" spans="1:9" x14ac:dyDescent="0.25">
      <c r="A844" s="15">
        <f t="shared" si="19"/>
        <v>44739</v>
      </c>
      <c r="D844" s="4">
        <v>3</v>
      </c>
      <c r="F844" s="4">
        <v>7</v>
      </c>
    </row>
    <row r="845" spans="1:9" x14ac:dyDescent="0.25">
      <c r="A845" s="15">
        <f t="shared" si="19"/>
        <v>44740</v>
      </c>
      <c r="D845" s="4">
        <v>2</v>
      </c>
      <c r="F845" s="4">
        <v>6</v>
      </c>
    </row>
    <row r="846" spans="1:9" x14ac:dyDescent="0.25">
      <c r="A846" s="15">
        <f t="shared" si="19"/>
        <v>44741</v>
      </c>
      <c r="D846" s="4">
        <v>2</v>
      </c>
    </row>
    <row r="847" spans="1:9" x14ac:dyDescent="0.25">
      <c r="A847" s="15">
        <f t="shared" si="19"/>
        <v>44742</v>
      </c>
      <c r="D847" s="4">
        <v>1</v>
      </c>
      <c r="F847" s="4">
        <v>3</v>
      </c>
    </row>
    <row r="848" spans="1:9" x14ac:dyDescent="0.25">
      <c r="A848" s="15">
        <f t="shared" si="19"/>
        <v>44743</v>
      </c>
      <c r="C848" s="4">
        <v>1</v>
      </c>
      <c r="D848" s="4">
        <v>2</v>
      </c>
    </row>
    <row r="849" spans="1:9" x14ac:dyDescent="0.25">
      <c r="A849" s="15">
        <f t="shared" si="19"/>
        <v>44744</v>
      </c>
      <c r="F849" s="4">
        <v>1</v>
      </c>
    </row>
    <row r="850" spans="1:9" x14ac:dyDescent="0.25">
      <c r="A850" s="15">
        <f t="shared" si="19"/>
        <v>44745</v>
      </c>
    </row>
    <row r="851" spans="1:9" x14ac:dyDescent="0.25">
      <c r="A851" s="15">
        <f t="shared" si="19"/>
        <v>44746</v>
      </c>
      <c r="B851" s="4">
        <v>2</v>
      </c>
      <c r="D851" s="4">
        <v>9</v>
      </c>
      <c r="E851" s="4">
        <v>2</v>
      </c>
      <c r="F851" s="4">
        <v>1</v>
      </c>
      <c r="I851" s="4">
        <v>1</v>
      </c>
    </row>
    <row r="852" spans="1:9" x14ac:dyDescent="0.25">
      <c r="A852" s="15">
        <f t="shared" si="19"/>
        <v>44747</v>
      </c>
      <c r="C852" s="4">
        <v>1</v>
      </c>
      <c r="D852" s="4">
        <v>2</v>
      </c>
      <c r="F852" s="4">
        <v>3</v>
      </c>
      <c r="I852" s="4">
        <v>1</v>
      </c>
    </row>
    <row r="853" spans="1:9" x14ac:dyDescent="0.25">
      <c r="A853" s="15">
        <f t="shared" si="19"/>
        <v>44748</v>
      </c>
      <c r="D853" s="4">
        <v>10</v>
      </c>
      <c r="F853" s="4">
        <v>1</v>
      </c>
      <c r="I853" s="4">
        <v>1</v>
      </c>
    </row>
    <row r="854" spans="1:9" x14ac:dyDescent="0.25">
      <c r="A854" s="15">
        <f t="shared" si="19"/>
        <v>44749</v>
      </c>
      <c r="B854" s="4">
        <v>1</v>
      </c>
      <c r="D854" s="4">
        <v>2</v>
      </c>
      <c r="F854" s="4">
        <v>1</v>
      </c>
    </row>
    <row r="855" spans="1:9" x14ac:dyDescent="0.25">
      <c r="A855" s="15">
        <f t="shared" si="19"/>
        <v>44750</v>
      </c>
      <c r="D855" s="4">
        <v>5</v>
      </c>
      <c r="E855" s="4">
        <v>1</v>
      </c>
      <c r="F855" s="4">
        <v>2</v>
      </c>
      <c r="H855" s="4">
        <v>1</v>
      </c>
      <c r="I855" s="4">
        <v>1</v>
      </c>
    </row>
    <row r="856" spans="1:9" x14ac:dyDescent="0.25">
      <c r="A856" s="15">
        <f t="shared" si="19"/>
        <v>44751</v>
      </c>
      <c r="C856" s="4">
        <v>1</v>
      </c>
      <c r="F856" s="4">
        <v>4</v>
      </c>
    </row>
    <row r="857" spans="1:9" x14ac:dyDescent="0.25">
      <c r="A857" s="15">
        <f t="shared" si="19"/>
        <v>44752</v>
      </c>
    </row>
    <row r="858" spans="1:9" x14ac:dyDescent="0.25">
      <c r="A858" s="15">
        <f t="shared" si="19"/>
        <v>44753</v>
      </c>
      <c r="B858" s="4">
        <v>1</v>
      </c>
      <c r="D858" s="4">
        <v>13</v>
      </c>
      <c r="F858" s="4">
        <v>5</v>
      </c>
      <c r="H858" s="4">
        <v>1</v>
      </c>
    </row>
    <row r="859" spans="1:9" x14ac:dyDescent="0.25">
      <c r="A859" s="15">
        <f t="shared" si="19"/>
        <v>44754</v>
      </c>
      <c r="D859" s="4">
        <v>5</v>
      </c>
      <c r="F859" s="4">
        <v>6</v>
      </c>
    </row>
    <row r="860" spans="1:9" x14ac:dyDescent="0.25">
      <c r="A860" s="15">
        <f t="shared" si="19"/>
        <v>44755</v>
      </c>
      <c r="B860" s="4">
        <v>2</v>
      </c>
      <c r="C860" s="4">
        <v>2</v>
      </c>
      <c r="D860" s="4">
        <v>6</v>
      </c>
      <c r="F860" s="4">
        <v>1</v>
      </c>
      <c r="G860" s="4">
        <v>1</v>
      </c>
      <c r="I860" s="4">
        <v>1</v>
      </c>
    </row>
    <row r="861" spans="1:9" x14ac:dyDescent="0.25">
      <c r="A861" s="15">
        <f t="shared" si="19"/>
        <v>44756</v>
      </c>
      <c r="C861" s="4">
        <v>1</v>
      </c>
      <c r="D861" s="4">
        <v>5</v>
      </c>
      <c r="F861" s="4">
        <v>3</v>
      </c>
      <c r="I861" s="4">
        <v>1</v>
      </c>
    </row>
    <row r="862" spans="1:9" x14ac:dyDescent="0.25">
      <c r="A862" s="15">
        <f t="shared" si="19"/>
        <v>44757</v>
      </c>
      <c r="B862" s="4">
        <v>1</v>
      </c>
      <c r="D862" s="4">
        <v>7</v>
      </c>
      <c r="F862" s="4">
        <v>5</v>
      </c>
      <c r="H862" s="4">
        <v>1</v>
      </c>
      <c r="I862" s="4">
        <v>2</v>
      </c>
    </row>
    <row r="863" spans="1:9" x14ac:dyDescent="0.25">
      <c r="A863" s="15">
        <f t="shared" si="19"/>
        <v>44758</v>
      </c>
      <c r="B863" s="4">
        <v>1</v>
      </c>
      <c r="F863" s="4">
        <v>4</v>
      </c>
    </row>
    <row r="864" spans="1:9" x14ac:dyDescent="0.25">
      <c r="A864" s="15">
        <f t="shared" si="19"/>
        <v>44759</v>
      </c>
      <c r="D864" s="4">
        <v>3</v>
      </c>
    </row>
    <row r="865" spans="1:10" x14ac:dyDescent="0.25">
      <c r="A865" s="15">
        <f t="shared" si="19"/>
        <v>44760</v>
      </c>
      <c r="B865" s="4">
        <v>1</v>
      </c>
      <c r="D865" s="4">
        <v>17</v>
      </c>
      <c r="E865" s="4">
        <v>1</v>
      </c>
      <c r="F865" s="4">
        <v>24</v>
      </c>
      <c r="I865" s="4">
        <v>3</v>
      </c>
    </row>
    <row r="866" spans="1:10" x14ac:dyDescent="0.25">
      <c r="A866" s="15">
        <f t="shared" si="19"/>
        <v>44761</v>
      </c>
      <c r="B866" s="4">
        <v>2</v>
      </c>
      <c r="C866" s="4">
        <v>1</v>
      </c>
      <c r="D866" s="4">
        <v>17</v>
      </c>
      <c r="F866" s="4">
        <v>8</v>
      </c>
      <c r="H866" s="4">
        <v>1</v>
      </c>
      <c r="I866" s="4">
        <v>3</v>
      </c>
    </row>
    <row r="867" spans="1:10" x14ac:dyDescent="0.25">
      <c r="A867" s="15">
        <f t="shared" si="19"/>
        <v>44762</v>
      </c>
      <c r="D867" s="4">
        <v>18</v>
      </c>
      <c r="E867" s="4">
        <v>1</v>
      </c>
      <c r="F867" s="4">
        <v>10</v>
      </c>
      <c r="I867" s="4">
        <v>3</v>
      </c>
    </row>
    <row r="868" spans="1:10" x14ac:dyDescent="0.25">
      <c r="A868" s="15">
        <f t="shared" si="19"/>
        <v>44763</v>
      </c>
      <c r="C868" s="4">
        <v>1</v>
      </c>
      <c r="D868" s="4">
        <v>12</v>
      </c>
      <c r="E868" s="4">
        <v>2</v>
      </c>
      <c r="F868" s="4">
        <v>8</v>
      </c>
      <c r="I868" s="4">
        <v>1</v>
      </c>
    </row>
    <row r="869" spans="1:10" x14ac:dyDescent="0.25">
      <c r="A869" s="15">
        <f t="shared" si="19"/>
        <v>44764</v>
      </c>
      <c r="B869" s="4">
        <v>2</v>
      </c>
      <c r="D869" s="4">
        <v>15</v>
      </c>
      <c r="E869" s="4">
        <v>3</v>
      </c>
      <c r="F869" s="4">
        <v>5</v>
      </c>
      <c r="I869" s="4">
        <v>2</v>
      </c>
    </row>
    <row r="870" spans="1:10" x14ac:dyDescent="0.25">
      <c r="A870" s="15">
        <f t="shared" ref="A870:A924" si="20">A869+1</f>
        <v>44765</v>
      </c>
      <c r="C870" s="4">
        <v>1</v>
      </c>
      <c r="D870" s="4">
        <v>2</v>
      </c>
      <c r="F870" s="4">
        <v>11</v>
      </c>
    </row>
    <row r="871" spans="1:10" x14ac:dyDescent="0.25">
      <c r="A871" s="15">
        <f t="shared" si="20"/>
        <v>44766</v>
      </c>
    </row>
    <row r="872" spans="1:10" x14ac:dyDescent="0.25">
      <c r="A872" s="15">
        <f t="shared" si="20"/>
        <v>44767</v>
      </c>
      <c r="B872" s="4">
        <v>1</v>
      </c>
      <c r="C872" s="4">
        <v>2</v>
      </c>
      <c r="D872" s="4">
        <v>25</v>
      </c>
      <c r="E872" s="4">
        <v>2</v>
      </c>
      <c r="F872" s="4">
        <v>17</v>
      </c>
      <c r="G872" s="4">
        <v>1</v>
      </c>
      <c r="H872" s="4">
        <v>1</v>
      </c>
      <c r="I872" s="4">
        <v>3</v>
      </c>
    </row>
    <row r="873" spans="1:10" x14ac:dyDescent="0.25">
      <c r="A873" s="15">
        <f t="shared" si="20"/>
        <v>44768</v>
      </c>
      <c r="D873" s="4">
        <v>9</v>
      </c>
      <c r="E873" s="4">
        <v>2</v>
      </c>
      <c r="F873" s="4">
        <v>22</v>
      </c>
      <c r="H873" s="4">
        <v>2</v>
      </c>
    </row>
    <row r="874" spans="1:10" x14ac:dyDescent="0.25">
      <c r="A874" s="15">
        <f t="shared" si="20"/>
        <v>44769</v>
      </c>
      <c r="B874" s="4">
        <v>4</v>
      </c>
      <c r="D874" s="4">
        <v>11</v>
      </c>
      <c r="E874" s="4">
        <v>2</v>
      </c>
      <c r="F874" s="4">
        <v>11</v>
      </c>
      <c r="H874" s="4">
        <v>1</v>
      </c>
    </row>
    <row r="875" spans="1:10" x14ac:dyDescent="0.25">
      <c r="A875" s="15">
        <f t="shared" si="20"/>
        <v>44770</v>
      </c>
      <c r="C875" s="4">
        <v>1</v>
      </c>
      <c r="D875" s="4">
        <v>5</v>
      </c>
      <c r="F875" s="4">
        <v>14</v>
      </c>
      <c r="I875" s="4">
        <v>2</v>
      </c>
    </row>
    <row r="876" spans="1:10" x14ac:dyDescent="0.25">
      <c r="A876" s="15">
        <f t="shared" si="20"/>
        <v>44771</v>
      </c>
      <c r="C876" s="4">
        <v>1</v>
      </c>
      <c r="D876" s="4">
        <v>20</v>
      </c>
      <c r="E876" s="4">
        <v>3</v>
      </c>
      <c r="F876" s="4">
        <v>10</v>
      </c>
      <c r="G876" s="4">
        <v>1</v>
      </c>
      <c r="H876" s="4">
        <v>1</v>
      </c>
      <c r="I876" s="4">
        <v>1</v>
      </c>
      <c r="J876" s="4">
        <v>1</v>
      </c>
    </row>
    <row r="877" spans="1:10" x14ac:dyDescent="0.25">
      <c r="A877" s="15">
        <f t="shared" si="20"/>
        <v>44772</v>
      </c>
      <c r="C877" s="4">
        <v>1</v>
      </c>
      <c r="D877" s="4">
        <v>3</v>
      </c>
      <c r="E877" s="4">
        <v>2</v>
      </c>
      <c r="F877" s="4">
        <v>11</v>
      </c>
    </row>
    <row r="878" spans="1:10" x14ac:dyDescent="0.25">
      <c r="A878" s="15">
        <f t="shared" si="20"/>
        <v>44773</v>
      </c>
      <c r="C878" s="4">
        <v>1</v>
      </c>
      <c r="D878" s="4">
        <v>9</v>
      </c>
      <c r="F878" s="4">
        <v>1</v>
      </c>
    </row>
    <row r="879" spans="1:10" x14ac:dyDescent="0.25">
      <c r="A879" s="15">
        <f t="shared" si="20"/>
        <v>44774</v>
      </c>
      <c r="B879" s="4">
        <v>4</v>
      </c>
      <c r="D879" s="4">
        <v>17</v>
      </c>
      <c r="E879" s="4">
        <v>2</v>
      </c>
      <c r="F879" s="4">
        <v>33</v>
      </c>
      <c r="G879" s="4">
        <v>1</v>
      </c>
    </row>
    <row r="880" spans="1:10" x14ac:dyDescent="0.25">
      <c r="A880" s="15">
        <f t="shared" si="20"/>
        <v>44775</v>
      </c>
      <c r="B880" s="4">
        <v>2</v>
      </c>
      <c r="D880" s="4">
        <v>22</v>
      </c>
      <c r="E880" s="4">
        <v>3</v>
      </c>
      <c r="F880" s="4">
        <v>9</v>
      </c>
      <c r="H880" s="4">
        <v>1</v>
      </c>
      <c r="I880" s="4">
        <v>3</v>
      </c>
    </row>
    <row r="881" spans="1:10" x14ac:dyDescent="0.25">
      <c r="A881" s="15">
        <f t="shared" si="20"/>
        <v>44776</v>
      </c>
      <c r="C881" s="4">
        <v>1</v>
      </c>
      <c r="D881" s="4">
        <v>21</v>
      </c>
      <c r="F881" s="4">
        <v>9</v>
      </c>
      <c r="H881" s="4">
        <v>7</v>
      </c>
      <c r="I881" s="4">
        <v>2</v>
      </c>
    </row>
    <row r="882" spans="1:10" x14ac:dyDescent="0.25">
      <c r="A882" s="15">
        <f t="shared" si="20"/>
        <v>44777</v>
      </c>
      <c r="B882" s="4">
        <v>3</v>
      </c>
      <c r="C882" s="4">
        <v>3</v>
      </c>
      <c r="D882" s="4">
        <v>15</v>
      </c>
      <c r="E882" s="4">
        <v>2</v>
      </c>
      <c r="F882" s="4">
        <v>14</v>
      </c>
      <c r="H882" s="4">
        <v>1</v>
      </c>
      <c r="I882" s="4">
        <v>4</v>
      </c>
    </row>
    <row r="883" spans="1:10" x14ac:dyDescent="0.25">
      <c r="A883" s="15">
        <f t="shared" si="20"/>
        <v>44778</v>
      </c>
      <c r="B883" s="4">
        <v>2</v>
      </c>
      <c r="C883" s="4">
        <v>3</v>
      </c>
      <c r="D883" s="4">
        <v>16</v>
      </c>
      <c r="E883" s="4">
        <v>2</v>
      </c>
      <c r="F883" s="4">
        <v>20</v>
      </c>
      <c r="G883" s="4">
        <v>1</v>
      </c>
      <c r="H883" s="4">
        <v>1</v>
      </c>
    </row>
    <row r="884" spans="1:10" x14ac:dyDescent="0.25">
      <c r="A884" s="15">
        <f t="shared" si="20"/>
        <v>44779</v>
      </c>
      <c r="D884" s="4">
        <v>7</v>
      </c>
      <c r="F884" s="4">
        <v>13</v>
      </c>
    </row>
    <row r="885" spans="1:10" x14ac:dyDescent="0.25">
      <c r="A885" s="15">
        <f t="shared" si="20"/>
        <v>44780</v>
      </c>
    </row>
    <row r="886" spans="1:10" x14ac:dyDescent="0.25">
      <c r="A886" s="15">
        <f t="shared" si="20"/>
        <v>44781</v>
      </c>
      <c r="B886" s="4">
        <v>5</v>
      </c>
      <c r="C886" s="4">
        <v>5</v>
      </c>
      <c r="D886" s="4">
        <v>17</v>
      </c>
      <c r="E886" s="4">
        <v>4</v>
      </c>
      <c r="F886" s="4">
        <v>23</v>
      </c>
      <c r="G886" s="4">
        <v>2</v>
      </c>
      <c r="H886" s="4">
        <v>1</v>
      </c>
    </row>
    <row r="887" spans="1:10" x14ac:dyDescent="0.25">
      <c r="A887" s="15">
        <f t="shared" si="20"/>
        <v>44782</v>
      </c>
      <c r="C887" s="4">
        <v>1</v>
      </c>
      <c r="D887" s="4">
        <v>6</v>
      </c>
      <c r="E887" s="4">
        <v>1</v>
      </c>
      <c r="F887" s="4">
        <v>13</v>
      </c>
      <c r="H887" s="4">
        <v>1</v>
      </c>
      <c r="J887" s="4">
        <v>2</v>
      </c>
    </row>
    <row r="888" spans="1:10" x14ac:dyDescent="0.25">
      <c r="A888" s="15">
        <f t="shared" si="20"/>
        <v>44783</v>
      </c>
      <c r="B888" s="4">
        <v>1</v>
      </c>
      <c r="D888" s="4">
        <v>15</v>
      </c>
      <c r="E888" s="4">
        <v>1</v>
      </c>
      <c r="F888" s="4">
        <v>7</v>
      </c>
      <c r="I888" s="4">
        <v>1</v>
      </c>
    </row>
    <row r="889" spans="1:10" x14ac:dyDescent="0.25">
      <c r="A889" s="15">
        <f t="shared" si="20"/>
        <v>44784</v>
      </c>
      <c r="C889" s="4">
        <v>1</v>
      </c>
      <c r="D889" s="4">
        <v>12</v>
      </c>
      <c r="E889" s="4">
        <v>1</v>
      </c>
      <c r="F889" s="4">
        <v>10</v>
      </c>
      <c r="J889" s="4">
        <v>1</v>
      </c>
    </row>
    <row r="890" spans="1:10" x14ac:dyDescent="0.25">
      <c r="A890" s="15">
        <f t="shared" si="20"/>
        <v>44785</v>
      </c>
      <c r="C890" s="4">
        <v>1</v>
      </c>
      <c r="D890" s="4">
        <v>7</v>
      </c>
      <c r="F890" s="4">
        <v>10</v>
      </c>
      <c r="H890" s="4">
        <v>1</v>
      </c>
      <c r="I890" s="4">
        <v>1</v>
      </c>
    </row>
    <row r="891" spans="1:10" x14ac:dyDescent="0.25">
      <c r="A891" s="15">
        <f t="shared" si="20"/>
        <v>44786</v>
      </c>
      <c r="B891" s="4">
        <v>1</v>
      </c>
      <c r="D891" s="4">
        <v>2</v>
      </c>
      <c r="E891" s="4">
        <v>3</v>
      </c>
      <c r="F891" s="4">
        <v>13</v>
      </c>
      <c r="G891" s="4">
        <v>1</v>
      </c>
      <c r="J891" s="4">
        <v>1</v>
      </c>
    </row>
    <row r="892" spans="1:10" x14ac:dyDescent="0.25">
      <c r="A892" s="15">
        <f t="shared" si="20"/>
        <v>44787</v>
      </c>
      <c r="D892" s="4">
        <v>1</v>
      </c>
      <c r="E892" s="4">
        <v>3</v>
      </c>
    </row>
    <row r="893" spans="1:10" x14ac:dyDescent="0.25">
      <c r="A893" s="15">
        <f t="shared" si="20"/>
        <v>44788</v>
      </c>
      <c r="B893" s="4">
        <v>9</v>
      </c>
      <c r="C893" s="4">
        <v>1</v>
      </c>
      <c r="D893" s="4">
        <v>12</v>
      </c>
      <c r="E893" s="4">
        <v>1</v>
      </c>
      <c r="F893" s="4">
        <v>32</v>
      </c>
      <c r="H893" s="4">
        <v>1</v>
      </c>
    </row>
    <row r="894" spans="1:10" x14ac:dyDescent="0.25">
      <c r="A894" s="15">
        <f t="shared" si="20"/>
        <v>44789</v>
      </c>
      <c r="B894" s="4">
        <v>2</v>
      </c>
      <c r="D894" s="4">
        <v>3</v>
      </c>
      <c r="E894" s="4">
        <v>4</v>
      </c>
      <c r="F894" s="4">
        <v>16</v>
      </c>
      <c r="H894" s="4">
        <v>1</v>
      </c>
    </row>
    <row r="895" spans="1:10" x14ac:dyDescent="0.25">
      <c r="A895" s="15">
        <f t="shared" si="20"/>
        <v>44790</v>
      </c>
      <c r="D895" s="4">
        <v>10</v>
      </c>
      <c r="E895" s="4">
        <v>1</v>
      </c>
      <c r="F895" s="4">
        <v>19</v>
      </c>
      <c r="H895" s="4">
        <v>1</v>
      </c>
      <c r="I895" s="4">
        <v>1</v>
      </c>
    </row>
    <row r="896" spans="1:10" x14ac:dyDescent="0.25">
      <c r="A896" s="15">
        <f t="shared" si="20"/>
        <v>44791</v>
      </c>
      <c r="D896" s="4">
        <v>6</v>
      </c>
      <c r="E896" s="4">
        <v>1</v>
      </c>
      <c r="F896" s="4">
        <v>8</v>
      </c>
    </row>
    <row r="897" spans="1:10" x14ac:dyDescent="0.25">
      <c r="A897" s="15">
        <f t="shared" si="20"/>
        <v>44792</v>
      </c>
      <c r="B897" s="4">
        <v>2</v>
      </c>
      <c r="C897" s="4">
        <v>1</v>
      </c>
      <c r="D897" s="4">
        <v>6</v>
      </c>
      <c r="F897" s="4">
        <v>14</v>
      </c>
      <c r="H897" s="4">
        <v>1</v>
      </c>
    </row>
    <row r="898" spans="1:10" x14ac:dyDescent="0.25">
      <c r="A898" s="15">
        <f t="shared" si="20"/>
        <v>44793</v>
      </c>
      <c r="B898" s="4">
        <v>1</v>
      </c>
      <c r="F898" s="4">
        <v>4</v>
      </c>
    </row>
    <row r="899" spans="1:10" x14ac:dyDescent="0.25">
      <c r="A899" s="15">
        <f t="shared" si="20"/>
        <v>44794</v>
      </c>
    </row>
    <row r="900" spans="1:10" x14ac:dyDescent="0.25">
      <c r="A900" s="15">
        <f t="shared" si="20"/>
        <v>44795</v>
      </c>
      <c r="B900" s="4">
        <v>1</v>
      </c>
      <c r="C900" s="4">
        <v>3</v>
      </c>
      <c r="D900" s="4">
        <v>22</v>
      </c>
      <c r="F900" s="4">
        <v>24</v>
      </c>
      <c r="I900" s="4">
        <v>2</v>
      </c>
    </row>
    <row r="901" spans="1:10" x14ac:dyDescent="0.25">
      <c r="A901" s="15">
        <f t="shared" si="20"/>
        <v>44796</v>
      </c>
      <c r="B901" s="4">
        <v>2</v>
      </c>
      <c r="C901" s="4">
        <v>1</v>
      </c>
      <c r="D901" s="4">
        <v>10</v>
      </c>
      <c r="E901" s="4">
        <v>1</v>
      </c>
      <c r="F901" s="4">
        <v>10</v>
      </c>
      <c r="J901" s="4">
        <v>1</v>
      </c>
    </row>
    <row r="902" spans="1:10" x14ac:dyDescent="0.25">
      <c r="A902" s="15">
        <f t="shared" si="20"/>
        <v>44797</v>
      </c>
      <c r="B902" s="4">
        <v>1</v>
      </c>
      <c r="D902" s="4">
        <v>10</v>
      </c>
      <c r="E902" s="4">
        <v>1</v>
      </c>
      <c r="F902" s="4">
        <v>8</v>
      </c>
    </row>
    <row r="903" spans="1:10" x14ac:dyDescent="0.25">
      <c r="A903" s="15">
        <f t="shared" si="20"/>
        <v>44798</v>
      </c>
      <c r="B903" s="4">
        <v>2</v>
      </c>
      <c r="C903" s="4">
        <v>1</v>
      </c>
      <c r="D903" s="4">
        <v>7</v>
      </c>
      <c r="E903" s="4">
        <v>2</v>
      </c>
      <c r="F903" s="4">
        <v>12</v>
      </c>
      <c r="G903" s="4">
        <v>1</v>
      </c>
      <c r="I903" s="4">
        <v>1</v>
      </c>
    </row>
    <row r="904" spans="1:10" x14ac:dyDescent="0.25">
      <c r="A904" s="15">
        <f t="shared" si="20"/>
        <v>44799</v>
      </c>
      <c r="B904" s="4">
        <v>1</v>
      </c>
      <c r="D904" s="4">
        <v>8</v>
      </c>
      <c r="F904" s="4">
        <v>12</v>
      </c>
      <c r="G904" s="4">
        <v>2</v>
      </c>
    </row>
    <row r="905" spans="1:10" x14ac:dyDescent="0.25">
      <c r="A905" s="15">
        <f t="shared" si="20"/>
        <v>44800</v>
      </c>
      <c r="F905" s="4">
        <v>11</v>
      </c>
    </row>
    <row r="906" spans="1:10" x14ac:dyDescent="0.25">
      <c r="A906" s="15">
        <f t="shared" si="20"/>
        <v>44801</v>
      </c>
      <c r="B906" s="4">
        <v>1</v>
      </c>
    </row>
    <row r="907" spans="1:10" x14ac:dyDescent="0.25">
      <c r="A907" s="15">
        <f t="shared" si="20"/>
        <v>44802</v>
      </c>
      <c r="C907" s="4">
        <v>1</v>
      </c>
      <c r="D907" s="4">
        <v>14</v>
      </c>
      <c r="E907" s="4">
        <v>1</v>
      </c>
      <c r="F907" s="4">
        <v>25</v>
      </c>
      <c r="G907" s="4">
        <v>2</v>
      </c>
      <c r="H907" s="4">
        <v>2</v>
      </c>
      <c r="I907" s="4">
        <v>4</v>
      </c>
    </row>
    <row r="908" spans="1:10" x14ac:dyDescent="0.25">
      <c r="A908" s="15">
        <f t="shared" si="20"/>
        <v>44803</v>
      </c>
      <c r="B908" s="4">
        <v>1</v>
      </c>
      <c r="D908" s="4">
        <v>10</v>
      </c>
      <c r="F908" s="4">
        <v>12</v>
      </c>
      <c r="I908" s="4">
        <v>1</v>
      </c>
    </row>
    <row r="909" spans="1:10" x14ac:dyDescent="0.25">
      <c r="A909" s="15">
        <f t="shared" si="20"/>
        <v>44804</v>
      </c>
      <c r="C909" s="4">
        <v>1</v>
      </c>
      <c r="D909" s="4">
        <v>7</v>
      </c>
      <c r="E909" s="4">
        <v>2</v>
      </c>
      <c r="F909" s="4">
        <v>12</v>
      </c>
      <c r="H909" s="4">
        <v>1</v>
      </c>
      <c r="I909" s="4">
        <v>1</v>
      </c>
    </row>
    <row r="910" spans="1:10" x14ac:dyDescent="0.25">
      <c r="A910" s="15">
        <f t="shared" si="20"/>
        <v>44805</v>
      </c>
      <c r="C910" s="4">
        <v>1</v>
      </c>
      <c r="D910" s="4">
        <v>3</v>
      </c>
      <c r="F910" s="4">
        <v>12</v>
      </c>
      <c r="H910" s="4">
        <v>1</v>
      </c>
    </row>
    <row r="911" spans="1:10" x14ac:dyDescent="0.25">
      <c r="A911" s="15">
        <f t="shared" si="20"/>
        <v>44806</v>
      </c>
      <c r="B911" s="4">
        <v>2</v>
      </c>
      <c r="D911" s="4">
        <v>2</v>
      </c>
      <c r="F911" s="4">
        <v>10</v>
      </c>
      <c r="G911" s="4">
        <v>2</v>
      </c>
    </row>
    <row r="912" spans="1:10" x14ac:dyDescent="0.25">
      <c r="A912" s="15">
        <f t="shared" si="20"/>
        <v>44807</v>
      </c>
      <c r="F912" s="4">
        <v>6</v>
      </c>
      <c r="H912" s="4">
        <v>1</v>
      </c>
    </row>
    <row r="913" spans="1:10" x14ac:dyDescent="0.25">
      <c r="A913" s="15">
        <f t="shared" si="20"/>
        <v>44808</v>
      </c>
      <c r="D913" s="4">
        <v>1</v>
      </c>
      <c r="F913" s="4">
        <v>1</v>
      </c>
    </row>
    <row r="914" spans="1:10" x14ac:dyDescent="0.25">
      <c r="A914" s="15">
        <f t="shared" si="20"/>
        <v>44809</v>
      </c>
      <c r="C914" s="4">
        <v>1</v>
      </c>
      <c r="D914" s="4">
        <v>9</v>
      </c>
      <c r="F914" s="4">
        <v>16</v>
      </c>
      <c r="I914" s="4">
        <v>3</v>
      </c>
      <c r="J914" s="4">
        <v>1</v>
      </c>
    </row>
    <row r="915" spans="1:10" x14ac:dyDescent="0.25">
      <c r="A915" s="15">
        <f t="shared" si="20"/>
        <v>44810</v>
      </c>
      <c r="D915" s="4">
        <v>2</v>
      </c>
      <c r="F915" s="4">
        <v>5</v>
      </c>
      <c r="G915" s="4">
        <v>3</v>
      </c>
    </row>
    <row r="916" spans="1:10" x14ac:dyDescent="0.25">
      <c r="A916" s="15">
        <f t="shared" si="20"/>
        <v>44811</v>
      </c>
      <c r="B916" s="4">
        <v>1</v>
      </c>
      <c r="D916" s="4">
        <v>8</v>
      </c>
      <c r="F916" s="4">
        <v>16</v>
      </c>
      <c r="I916" s="4">
        <v>2</v>
      </c>
    </row>
    <row r="917" spans="1:10" x14ac:dyDescent="0.25">
      <c r="A917" s="15">
        <f t="shared" si="20"/>
        <v>44812</v>
      </c>
      <c r="D917" s="4">
        <v>5</v>
      </c>
      <c r="E917" s="4">
        <v>1</v>
      </c>
      <c r="F917" s="4">
        <v>10</v>
      </c>
    </row>
    <row r="918" spans="1:10" x14ac:dyDescent="0.25">
      <c r="A918" s="15">
        <f t="shared" si="20"/>
        <v>44813</v>
      </c>
      <c r="D918" s="4">
        <v>5</v>
      </c>
      <c r="F918" s="4">
        <v>8</v>
      </c>
    </row>
    <row r="919" spans="1:10" x14ac:dyDescent="0.25">
      <c r="A919" s="15">
        <f t="shared" si="20"/>
        <v>44814</v>
      </c>
      <c r="F919" s="4">
        <v>8</v>
      </c>
    </row>
    <row r="920" spans="1:10" x14ac:dyDescent="0.25">
      <c r="A920" s="15">
        <f t="shared" si="20"/>
        <v>44815</v>
      </c>
      <c r="F920" s="4">
        <v>1</v>
      </c>
    </row>
    <row r="921" spans="1:10" x14ac:dyDescent="0.25">
      <c r="A921" s="15">
        <f t="shared" si="20"/>
        <v>44816</v>
      </c>
      <c r="B921" s="4">
        <v>1</v>
      </c>
      <c r="C921" s="4">
        <v>2</v>
      </c>
      <c r="D921" s="4">
        <v>12</v>
      </c>
      <c r="F921" s="4">
        <v>16</v>
      </c>
      <c r="H921" s="4">
        <v>1</v>
      </c>
      <c r="I921" s="4">
        <v>1</v>
      </c>
    </row>
    <row r="922" spans="1:10" x14ac:dyDescent="0.25">
      <c r="A922" s="15">
        <f t="shared" si="20"/>
        <v>44817</v>
      </c>
      <c r="B922" s="4">
        <v>1</v>
      </c>
      <c r="D922" s="4">
        <v>4</v>
      </c>
      <c r="F922" s="4">
        <v>6</v>
      </c>
      <c r="G922" s="4">
        <v>1</v>
      </c>
    </row>
    <row r="923" spans="1:10" x14ac:dyDescent="0.25">
      <c r="A923" s="15">
        <f t="shared" si="20"/>
        <v>44818</v>
      </c>
      <c r="D923" s="4">
        <v>4</v>
      </c>
      <c r="E923" s="4">
        <v>1</v>
      </c>
      <c r="F923" s="4">
        <v>3</v>
      </c>
      <c r="J923" s="4">
        <v>1</v>
      </c>
    </row>
    <row r="924" spans="1:10" x14ac:dyDescent="0.25">
      <c r="A924" s="15">
        <f t="shared" si="20"/>
        <v>44819</v>
      </c>
      <c r="D924" s="4">
        <v>1</v>
      </c>
      <c r="F924" s="4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7"/>
  <sheetViews>
    <sheetView tabSelected="1" zoomScaleNormal="100" workbookViewId="0">
      <pane ySplit="1" topLeftCell="A332" activePane="bottomLeft" state="frozen"/>
      <selection pane="bottomLeft" activeCell="H350" sqref="H350"/>
    </sheetView>
  </sheetViews>
  <sheetFormatPr defaultRowHeight="15" x14ac:dyDescent="0.25"/>
  <cols>
    <col min="1" max="1" width="10.5703125" customWidth="1"/>
  </cols>
  <sheetData>
    <row r="1" spans="1:19" s="18" customFormat="1" x14ac:dyDescent="0.25">
      <c r="A1" s="16"/>
      <c r="B1" s="17" t="s">
        <v>37</v>
      </c>
      <c r="C1" s="17"/>
      <c r="D1" s="17" t="s">
        <v>38</v>
      </c>
      <c r="E1" s="17"/>
      <c r="F1" s="17" t="s">
        <v>39</v>
      </c>
      <c r="G1" s="17"/>
      <c r="H1" s="17" t="s">
        <v>40</v>
      </c>
      <c r="I1" s="17"/>
      <c r="J1" s="17" t="s">
        <v>35</v>
      </c>
      <c r="K1" s="17"/>
      <c r="L1" s="17" t="s">
        <v>41</v>
      </c>
      <c r="M1" s="17"/>
      <c r="N1" s="17" t="s">
        <v>42</v>
      </c>
      <c r="O1" s="17"/>
      <c r="P1" s="17" t="s">
        <v>43</v>
      </c>
      <c r="Q1" s="17"/>
      <c r="R1" s="17" t="s">
        <v>44</v>
      </c>
      <c r="S1" s="17"/>
    </row>
    <row r="2" spans="1:19" s="18" customFormat="1" x14ac:dyDescent="0.25">
      <c r="A2" s="16" t="s">
        <v>0</v>
      </c>
      <c r="B2" s="19" t="s">
        <v>31</v>
      </c>
      <c r="C2" s="20" t="s">
        <v>30</v>
      </c>
      <c r="D2" s="19" t="s">
        <v>31</v>
      </c>
      <c r="E2" s="20" t="s">
        <v>30</v>
      </c>
      <c r="F2" s="19" t="s">
        <v>31</v>
      </c>
      <c r="G2" s="20" t="s">
        <v>30</v>
      </c>
      <c r="H2" s="19" t="s">
        <v>31</v>
      </c>
      <c r="I2" s="20" t="s">
        <v>30</v>
      </c>
      <c r="J2" s="19" t="s">
        <v>31</v>
      </c>
      <c r="K2" s="20" t="s">
        <v>30</v>
      </c>
      <c r="L2" s="19" t="s">
        <v>31</v>
      </c>
      <c r="M2" s="20" t="s">
        <v>30</v>
      </c>
      <c r="N2" s="19" t="s">
        <v>31</v>
      </c>
      <c r="O2" s="20" t="s">
        <v>30</v>
      </c>
      <c r="P2" s="19" t="s">
        <v>31</v>
      </c>
      <c r="Q2" s="20" t="s">
        <v>30</v>
      </c>
      <c r="R2" s="19" t="s">
        <v>31</v>
      </c>
      <c r="S2" s="20" t="s">
        <v>30</v>
      </c>
    </row>
    <row r="3" spans="1:19" s="23" customFormat="1" x14ac:dyDescent="0.25">
      <c r="A3" s="21">
        <v>44475</v>
      </c>
      <c r="B3" s="22">
        <f>(SUM(Брой_случаи!B567:B580)/'Население общини'!B$2)*100000</f>
        <v>111.76306230790723</v>
      </c>
      <c r="C3" s="22" t="e">
        <f>((SUM(Брой_случаи!B574:B580)-SUM(Брой_случаи!B567:B573))/SUM(Брой_случаи!B567:B573)*100)</f>
        <v>#DIV/0!</v>
      </c>
      <c r="D3" s="22">
        <f>(SUM(Брой_случаи!C567:C580)/'Население общини'!C$2)*100000</f>
        <v>194.02405898331392</v>
      </c>
      <c r="E3" s="22" t="e">
        <f>((SUM(Брой_случаи!C574:C580)-SUM(Брой_случаи!C567:C573))/SUM(Брой_случаи!C567:C573)*100)</f>
        <v>#DIV/0!</v>
      </c>
      <c r="F3" s="22">
        <f>(SUM(Брой_случаи!D567:D580)/'Население общини'!D$2)*100000</f>
        <v>210.49896049896051</v>
      </c>
      <c r="G3" s="22" t="e">
        <f>((SUM(Брой_случаи!D574:D580)-SUM(Брой_случаи!D567:D573))/SUM(Брой_случаи!D567:D573)*100)</f>
        <v>#DIV/0!</v>
      </c>
      <c r="H3" s="22">
        <f>(SUM(Брой_случаи!E567:E580)/'Население общини'!E$2)*100000</f>
        <v>209.30232558139537</v>
      </c>
      <c r="I3" s="22" t="e">
        <f>((SUM(Брой_случаи!E574:E580)-SUM(Брой_случаи!E567:E573))/SUM(Брой_случаи!E567:E573)*100)</f>
        <v>#DIV/0!</v>
      </c>
      <c r="J3" s="22">
        <f>(SUM(Брой_случаи!F567:F580)/'Население общини'!F$2)*100000</f>
        <v>252.53974631234576</v>
      </c>
      <c r="K3" s="22" t="e">
        <f>((SUM(Брой_случаи!F574:F580)-SUM(Брой_случаи!F567:F573))/SUM(Брой_случаи!F567:F573)*100)</f>
        <v>#DIV/0!</v>
      </c>
      <c r="L3" s="22">
        <f>(SUM(Брой_случаи!G567:G580)/'Население общини'!G$2)*100000</f>
        <v>306.43513789581203</v>
      </c>
      <c r="M3" s="22" t="e">
        <f>((SUM(Брой_случаи!G574:G580)-SUM(Брой_случаи!G567:G573))/SUM(Брой_случаи!G567:G573)*100)</f>
        <v>#DIV/0!</v>
      </c>
      <c r="N3" s="22">
        <f>(SUM(Брой_случаи!H567:H580)/'Население общини'!H$2)*100000</f>
        <v>161.94331983805668</v>
      </c>
      <c r="O3" s="22" t="e">
        <f>((SUM(Брой_случаи!H574:H580)-SUM(Брой_случаи!H567:H573))/SUM(Брой_случаи!H567:H573)*100)</f>
        <v>#DIV/0!</v>
      </c>
      <c r="P3" s="22">
        <f>(SUM(Брой_случаи!I567:I580)/'Население общини'!I$2)*100000</f>
        <v>286.18767886729933</v>
      </c>
      <c r="Q3" s="22" t="e">
        <f>((SUM(Брой_случаи!I574:I580)-SUM(Брой_случаи!I567:I573))/SUM(Брой_случаи!I567:I573)*100)</f>
        <v>#DIV/0!</v>
      </c>
      <c r="R3" s="22">
        <f>(SUM(Брой_случаи!J567:J580)/'Население общини'!J$2)*100000</f>
        <v>0</v>
      </c>
      <c r="S3" s="22" t="e">
        <f>((SUM(Брой_случаи!J574:J580)-SUM(Брой_случаи!J567:J573))/SUM(Брой_случаи!J567:J573)*100)</f>
        <v>#DIV/0!</v>
      </c>
    </row>
    <row r="4" spans="1:19" s="23" customFormat="1" x14ac:dyDescent="0.25">
      <c r="A4" s="21">
        <f t="shared" ref="A4:A68" si="0">A3+1</f>
        <v>44476</v>
      </c>
      <c r="B4" s="22">
        <f>(SUM(Брой_случаи!B568:B581)/'Население общини'!B$2)*100000</f>
        <v>167.64459346186086</v>
      </c>
      <c r="C4" s="22" t="e">
        <f>((SUM(Брой_случаи!B575:B581)-SUM(Брой_случаи!B568:B574))/SUM(Брой_случаи!B568:B574)*100)</f>
        <v>#DIV/0!</v>
      </c>
      <c r="D4" s="22">
        <f>(SUM(Брой_случаи!C568:C581)/'Население общини'!C$2)*100000</f>
        <v>232.82887077997671</v>
      </c>
      <c r="E4" s="22" t="e">
        <f>((SUM(Брой_случаи!C575:C581)-SUM(Брой_случаи!C568:C574))/SUM(Брой_случаи!C568:C574)*100)</f>
        <v>#DIV/0!</v>
      </c>
      <c r="F4" s="22">
        <f>(SUM(Брой_случаи!D568:D581)/'Население общини'!D$2)*100000</f>
        <v>249.48024948024948</v>
      </c>
      <c r="G4" s="22" t="e">
        <f>((SUM(Брой_случаи!D575:D581)-SUM(Брой_случаи!D568:D574))/SUM(Брой_случаи!D568:D574)*100)</f>
        <v>#DIV/0!</v>
      </c>
      <c r="H4" s="22">
        <f>(SUM(Брой_случаи!E568:E581)/'Население общини'!E$2)*100000</f>
        <v>325.58139534883725</v>
      </c>
      <c r="I4" s="22" t="e">
        <f>((SUM(Брой_случаи!E575:E581)-SUM(Брой_случаи!E568:E574))/SUM(Брой_случаи!E568:E574)*100)</f>
        <v>#DIV/0!</v>
      </c>
      <c r="J4" s="22">
        <f>(SUM(Брой_случаи!F568:F581)/'Население общини'!F$2)*100000</f>
        <v>298.45606382368135</v>
      </c>
      <c r="K4" s="22" t="e">
        <f>((SUM(Брой_случаи!F575:F581)-SUM(Брой_случаи!F568:F574))/SUM(Брой_случаи!F568:F574)*100)</f>
        <v>#DIV/0!</v>
      </c>
      <c r="L4" s="22">
        <f>(SUM(Брой_случаи!G568:G581)/'Население общини'!G$2)*100000</f>
        <v>306.43513789581203</v>
      </c>
      <c r="M4" s="22" t="e">
        <f>((SUM(Брой_случаи!G575:G581)-SUM(Брой_случаи!G568:G574))/SUM(Брой_случаи!G568:G574)*100)</f>
        <v>#DIV/0!</v>
      </c>
      <c r="N4" s="22">
        <f>(SUM(Брой_случаи!H568:H581)/'Население общини'!H$2)*100000</f>
        <v>283.40080971659921</v>
      </c>
      <c r="O4" s="22" t="e">
        <f>((SUM(Брой_случаи!H575:H581)-SUM(Брой_случаи!H568:H574))/SUM(Брой_случаи!H568:H574)*100)</f>
        <v>#DIV/0!</v>
      </c>
      <c r="P4" s="22">
        <f>(SUM(Брой_случаи!I568:I581)/'Население общини'!I$2)*100000</f>
        <v>346.43771652357282</v>
      </c>
      <c r="Q4" s="22" t="e">
        <f>((SUM(Брой_случаи!I575:I581)-SUM(Брой_случаи!I568:I574))/SUM(Брой_случаи!I568:I574)*100)</f>
        <v>#DIV/0!</v>
      </c>
      <c r="R4" s="22">
        <f>(SUM(Брой_случаи!J568:J581)/'Население общини'!J$2)*100000</f>
        <v>0</v>
      </c>
      <c r="S4" s="22" t="e">
        <f>((SUM(Брой_случаи!J575:J581)-SUM(Брой_случаи!J568:J574))/SUM(Брой_случаи!J568:J574)*100)</f>
        <v>#DIV/0!</v>
      </c>
    </row>
    <row r="5" spans="1:19" s="23" customFormat="1" x14ac:dyDescent="0.25">
      <c r="A5" s="21">
        <f t="shared" si="0"/>
        <v>44477</v>
      </c>
      <c r="B5" s="22">
        <f>(SUM(Брой_случаи!B569:B582)/'Население общини'!B$2)*100000</f>
        <v>181.61497625034926</v>
      </c>
      <c r="C5" s="22">
        <f>((SUM(Брой_случаи!B576:B582)-SUM(Брой_случаи!B569:B575))/SUM(Брой_случаи!B569:B575)*100)</f>
        <v>1100</v>
      </c>
      <c r="D5" s="22">
        <f>(SUM(Брой_случаи!C569:C582)/'Население общини'!C$2)*100000</f>
        <v>271.6336825766395</v>
      </c>
      <c r="E5" s="22" t="e">
        <f>((SUM(Брой_случаи!C576:C582)-SUM(Брой_случаи!C569:C575))/SUM(Брой_случаи!C569:C575)*100)</f>
        <v>#DIV/0!</v>
      </c>
      <c r="F5" s="22">
        <f>(SUM(Брой_случаи!D569:D582)/'Население общини'!D$2)*100000</f>
        <v>314.44906444906445</v>
      </c>
      <c r="G5" s="22">
        <f>((SUM(Брой_случаи!D576:D582)-SUM(Брой_случаи!D569:D575))/SUM(Брой_случаи!D569:D575)*100)</f>
        <v>472.22222222222223</v>
      </c>
      <c r="H5" s="22">
        <f>(SUM(Брой_случаи!E569:E582)/'Население общини'!E$2)*100000</f>
        <v>372.09302325581399</v>
      </c>
      <c r="I5" s="22">
        <f>((SUM(Брой_случаи!E576:E582)-SUM(Брой_случаи!E569:E575))/SUM(Брой_случаи!E569:E575)*100)</f>
        <v>1400</v>
      </c>
      <c r="J5" s="22">
        <f>(SUM(Брой_случаи!F569:F582)/'Население общини'!F$2)*100000</f>
        <v>359.67782050546214</v>
      </c>
      <c r="K5" s="22">
        <f>((SUM(Брой_случаи!F576:F582)-SUM(Брой_случаи!F569:F575))/SUM(Брой_случаи!F569:F575)*100)</f>
        <v>789.47368421052624</v>
      </c>
      <c r="L5" s="22">
        <f>(SUM(Брой_случаи!G569:G582)/'Население общини'!G$2)*100000</f>
        <v>306.43513789581203</v>
      </c>
      <c r="M5" s="22">
        <f>((SUM(Брой_случаи!G576:G582)-SUM(Брой_случаи!G569:G575))/SUM(Брой_случаи!G569:G575)*100)</f>
        <v>400</v>
      </c>
      <c r="N5" s="22">
        <f>(SUM(Брой_случаи!H569:H582)/'Население общини'!H$2)*100000</f>
        <v>445.34412955465586</v>
      </c>
      <c r="O5" s="22" t="e">
        <f>((SUM(Брой_случаи!H576:H582)-SUM(Брой_случаи!H569:H575))/SUM(Брой_случаи!H569:H575)*100)</f>
        <v>#DIV/0!</v>
      </c>
      <c r="P5" s="22">
        <f>(SUM(Брой_случаи!I569:I582)/'Население общини'!I$2)*100000</f>
        <v>391.62524476577801</v>
      </c>
      <c r="Q5" s="22">
        <f>((SUM(Брой_случаи!I576:I582)-SUM(Брой_случаи!I569:I575))/SUM(Брой_случаи!I569:I575)*100)</f>
        <v>666.66666666666674</v>
      </c>
      <c r="R5" s="22">
        <f>(SUM(Брой_случаи!J569:J582)/'Население общини'!J$2)*100000</f>
        <v>0</v>
      </c>
      <c r="S5" s="22" t="e">
        <f>((SUM(Брой_случаи!J576:J582)-SUM(Брой_случаи!J569:J575))/SUM(Брой_случаи!J569:J575)*100)</f>
        <v>#DIV/0!</v>
      </c>
    </row>
    <row r="6" spans="1:19" s="23" customFormat="1" x14ac:dyDescent="0.25">
      <c r="A6" s="21">
        <f t="shared" si="0"/>
        <v>44478</v>
      </c>
      <c r="B6" s="22">
        <f>(SUM(Брой_случаи!B570:B583)/'Население общини'!B$2)*100000</f>
        <v>181.61497625034926</v>
      </c>
      <c r="C6" s="22">
        <f>((SUM(Брой_случаи!B577:B583)-SUM(Брой_случаи!B570:B576))/SUM(Брой_случаи!B570:B576)*100)</f>
        <v>1100</v>
      </c>
      <c r="D6" s="22">
        <f>(SUM(Брой_случаи!C570:C583)/'Население общини'!C$2)*100000</f>
        <v>271.6336825766395</v>
      </c>
      <c r="E6" s="22" t="e">
        <f>((SUM(Брой_случаи!C577:C583)-SUM(Брой_случаи!C570:C576))/SUM(Брой_случаи!C570:C576)*100)</f>
        <v>#DIV/0!</v>
      </c>
      <c r="F6" s="22">
        <f>(SUM(Брой_случаи!D570:D583)/'Население общини'!D$2)*100000</f>
        <v>337.83783783783787</v>
      </c>
      <c r="G6" s="22">
        <f>((SUM(Брой_случаи!D577:D583)-SUM(Брой_случаи!D570:D576))/SUM(Брой_случаи!D570:D576)*100)</f>
        <v>341.66666666666663</v>
      </c>
      <c r="H6" s="22">
        <f>(SUM(Брой_случаи!E570:E583)/'Население общини'!E$2)*100000</f>
        <v>395.3488372093023</v>
      </c>
      <c r="I6" s="22">
        <f>((SUM(Брой_случаи!E577:E583)-SUM(Брой_случаи!E570:E576))/SUM(Брой_случаи!E570:E576)*100)</f>
        <v>650</v>
      </c>
      <c r="J6" s="22">
        <f>(SUM(Брой_случаи!F570:F583)/'Население общини'!F$2)*100000</f>
        <v>405.59413801679773</v>
      </c>
      <c r="K6" s="22">
        <f>((SUM(Брой_случаи!F577:F583)-SUM(Брой_случаи!F570:F576))/SUM(Брой_случаи!F570:F576)*100)</f>
        <v>357.89473684210526</v>
      </c>
      <c r="L6" s="22">
        <f>(SUM(Брой_случаи!G570:G583)/'Население общини'!G$2)*100000</f>
        <v>306.43513789581203</v>
      </c>
      <c r="M6" s="22">
        <f>((SUM(Брой_случаи!G577:G583)-SUM(Брой_случаи!G570:G576))/SUM(Брой_случаи!G570:G576)*100)</f>
        <v>400</v>
      </c>
      <c r="N6" s="22">
        <f>(SUM(Брой_случаи!H570:H583)/'Население общини'!H$2)*100000</f>
        <v>485.82995951417007</v>
      </c>
      <c r="O6" s="22" t="e">
        <f>((SUM(Брой_случаи!H577:H583)-SUM(Брой_случаи!H570:H576))/SUM(Брой_случаи!H570:H576)*100)</f>
        <v>#DIV/0!</v>
      </c>
      <c r="P6" s="22">
        <f>(SUM(Брой_случаи!I570:I583)/'Население общини'!I$2)*100000</f>
        <v>451.8752824220515</v>
      </c>
      <c r="Q6" s="22">
        <f>((SUM(Брой_случаи!I577:I583)-SUM(Брой_случаи!I570:I576))/SUM(Брой_случаи!I570:I576)*100)</f>
        <v>800</v>
      </c>
      <c r="R6" s="22">
        <f>(SUM(Брой_случаи!J570:J583)/'Население общини'!J$2)*100000</f>
        <v>0</v>
      </c>
      <c r="S6" s="22" t="e">
        <f>((SUM(Брой_случаи!J577:J583)-SUM(Брой_случаи!J570:J576))/SUM(Брой_случаи!J570:J576)*100)</f>
        <v>#DIV/0!</v>
      </c>
    </row>
    <row r="7" spans="1:19" s="23" customFormat="1" x14ac:dyDescent="0.25">
      <c r="A7" s="21">
        <f t="shared" si="0"/>
        <v>44479</v>
      </c>
      <c r="B7" s="22">
        <f>(SUM(Брой_случаи!B571:B584)/'Население общини'!B$2)*100000</f>
        <v>195.58535903883768</v>
      </c>
      <c r="C7" s="22">
        <f>((SUM(Брой_случаи!B578:B584)-SUM(Брой_случаи!B571:B577))/SUM(Брой_случаи!B571:B577)*100)</f>
        <v>1200</v>
      </c>
      <c r="D7" s="22">
        <f>(SUM(Брой_случаи!C571:C584)/'Население общини'!C$2)*100000</f>
        <v>271.6336825766395</v>
      </c>
      <c r="E7" s="22">
        <f>((SUM(Брой_случаи!C578:C584)-SUM(Брой_случаи!C571:C577))/SUM(Брой_случаи!C571:C577)*100)</f>
        <v>500</v>
      </c>
      <c r="F7" s="22">
        <f>(SUM(Брой_случаи!D571:D584)/'Население общини'!D$2)*100000</f>
        <v>366.42411642411645</v>
      </c>
      <c r="G7" s="22">
        <f>((SUM(Брой_случаи!D578:D584)-SUM(Брой_случаи!D571:D577))/SUM(Брой_случаи!D571:D577)*100)</f>
        <v>181.08108108108107</v>
      </c>
      <c r="H7" s="22">
        <f>(SUM(Брой_случаи!E571:E584)/'Население общини'!E$2)*100000</f>
        <v>395.3488372093023</v>
      </c>
      <c r="I7" s="22">
        <f>((SUM(Брой_случаи!E578:E584)-SUM(Брой_случаи!E571:E577))/SUM(Брой_случаи!E571:E577)*100)</f>
        <v>650</v>
      </c>
      <c r="J7" s="22">
        <f>(SUM(Брой_случаи!F571:F584)/'Население общини'!F$2)*100000</f>
        <v>409.42049780940897</v>
      </c>
      <c r="K7" s="22">
        <f>((SUM(Брой_случаи!F578:F584)-SUM(Брой_случаи!F571:F577))/SUM(Брой_случаи!F571:F577)*100)</f>
        <v>363.15789473684214</v>
      </c>
      <c r="L7" s="22">
        <f>(SUM(Брой_случаи!G571:G584)/'Население общини'!G$2)*100000</f>
        <v>306.43513789581203</v>
      </c>
      <c r="M7" s="22">
        <f>((SUM(Брой_случаи!G578:G584)-SUM(Брой_случаи!G571:G577))/SUM(Брой_случаи!G571:G577)*100)</f>
        <v>400</v>
      </c>
      <c r="N7" s="22">
        <f>(SUM(Брой_случаи!H571:H584)/'Население общини'!H$2)*100000</f>
        <v>485.82995951417007</v>
      </c>
      <c r="O7" s="22" t="e">
        <f>((SUM(Брой_случаи!H578:H584)-SUM(Брой_случаи!H571:H577))/SUM(Брой_случаи!H571:H577)*100)</f>
        <v>#DIV/0!</v>
      </c>
      <c r="P7" s="22">
        <f>(SUM(Брой_случаи!I571:I584)/'Население общини'!I$2)*100000</f>
        <v>451.8752824220515</v>
      </c>
      <c r="Q7" s="22">
        <f>((SUM(Брой_случаи!I578:I584)-SUM(Брой_случаи!I571:I577))/SUM(Брой_случаи!I571:I577)*100)</f>
        <v>800</v>
      </c>
      <c r="R7" s="22">
        <f>(SUM(Брой_случаи!J571:J584)/'Население общини'!J$2)*100000</f>
        <v>0</v>
      </c>
      <c r="S7" s="22" t="e">
        <f>((SUM(Брой_случаи!J578:J584)-SUM(Брой_случаи!J571:J577))/SUM(Брой_случаи!J571:J577)*100)</f>
        <v>#DIV/0!</v>
      </c>
    </row>
    <row r="8" spans="1:19" s="23" customFormat="1" x14ac:dyDescent="0.25">
      <c r="A8" s="21">
        <f t="shared" si="0"/>
        <v>44480</v>
      </c>
      <c r="B8" s="22">
        <f>(SUM(Брой_случаи!B572:B585)/'Население общини'!B$2)*100000</f>
        <v>251.46689019279128</v>
      </c>
      <c r="C8" s="22">
        <f>((SUM(Брой_случаи!B579:B585)-SUM(Брой_случаи!B572:B578))/SUM(Брой_случаи!B572:B578)*100)</f>
        <v>700</v>
      </c>
      <c r="D8" s="22">
        <f>(SUM(Брой_случаи!C572:C585)/'Население общини'!C$2)*100000</f>
        <v>271.6336825766395</v>
      </c>
      <c r="E8" s="22">
        <f>((SUM(Брой_случаи!C579:C585)-SUM(Брой_случаи!C572:C578))/SUM(Брой_случаи!C572:C578)*100)</f>
        <v>-25</v>
      </c>
      <c r="F8" s="22">
        <f>(SUM(Брой_случаи!D572:D585)/'Население общини'!D$2)*100000</f>
        <v>428.79417879417883</v>
      </c>
      <c r="G8" s="22">
        <f>((SUM(Брой_случаи!D579:D585)-SUM(Брой_случаи!D572:D578))/SUM(Брой_случаи!D572:D578)*100)</f>
        <v>111.32075471698113</v>
      </c>
      <c r="H8" s="22">
        <f>(SUM(Брой_случаи!E572:E585)/'Население общини'!E$2)*100000</f>
        <v>441.8604651162791</v>
      </c>
      <c r="I8" s="22">
        <f>((SUM(Брой_случаи!E579:E585)-SUM(Брой_случаи!E572:E578))/SUM(Брой_случаи!E572:E578)*100)</f>
        <v>750</v>
      </c>
      <c r="J8" s="22">
        <f>(SUM(Брой_случаи!F572:F585)/'Население общини'!F$2)*100000</f>
        <v>495.51359314316323</v>
      </c>
      <c r="K8" s="22">
        <f>((SUM(Брой_случаи!F579:F585)-SUM(Брой_случаи!F572:F578))/SUM(Брой_случаи!F572:F578)*100)</f>
        <v>145.33333333333334</v>
      </c>
      <c r="L8" s="22">
        <f>(SUM(Брой_случаи!G572:G585)/'Население общини'!G$2)*100000</f>
        <v>357.50766087844744</v>
      </c>
      <c r="M8" s="22">
        <f>((SUM(Брой_случаи!G579:G585)-SUM(Брой_случаи!G572:G578))/SUM(Брой_случаи!G572:G578)*100)</f>
        <v>500</v>
      </c>
      <c r="N8" s="22">
        <f>(SUM(Брой_случаи!H572:H585)/'Население общини'!H$2)*100000</f>
        <v>526.31578947368416</v>
      </c>
      <c r="O8" s="22" t="e">
        <f>((SUM(Брой_случаи!H579:H585)-SUM(Брой_случаи!H572:H578))/SUM(Брой_случаи!H572:H578)*100)</f>
        <v>#DIV/0!</v>
      </c>
      <c r="P8" s="22">
        <f>(SUM(Брой_случаи!I572:I585)/'Население общини'!I$2)*100000</f>
        <v>497.06281066425669</v>
      </c>
      <c r="Q8" s="22">
        <f>((SUM(Брой_случаи!I579:I585)-SUM(Брой_случаи!I572:I578))/SUM(Брой_случаи!I572:I578)*100)</f>
        <v>900</v>
      </c>
      <c r="R8" s="22">
        <f>(SUM(Брой_случаи!J572:J585)/'Население общини'!J$2)*100000</f>
        <v>260.41666666666663</v>
      </c>
      <c r="S8" s="22" t="e">
        <f>((SUM(Брой_случаи!J579:J585)-SUM(Брой_случаи!J572:J578))/SUM(Брой_случаи!J572:J578)*100)</f>
        <v>#DIV/0!</v>
      </c>
    </row>
    <row r="9" spans="1:19" s="23" customFormat="1" x14ac:dyDescent="0.25">
      <c r="A9" s="21">
        <f t="shared" si="0"/>
        <v>44481</v>
      </c>
      <c r="B9" s="22">
        <f>(SUM(Брой_случаи!B573:B586)/'Население общини'!B$2)*100000</f>
        <v>321.31880413523334</v>
      </c>
      <c r="C9" s="22">
        <f>((SUM(Брой_случаи!B580:B586)-SUM(Брой_случаи!B573:B579))/SUM(Брой_случаи!B573:B579)*100)</f>
        <v>375</v>
      </c>
      <c r="D9" s="22">
        <f>(SUM(Брой_случаи!C573:C586)/'Население общини'!C$2)*100000</f>
        <v>310.43849437330226</v>
      </c>
      <c r="E9" s="22">
        <f>((SUM(Брой_случаи!C580:C586)-SUM(Брой_случаи!C573:C579))/SUM(Брой_случаи!C573:C579)*100)</f>
        <v>0</v>
      </c>
      <c r="F9" s="22">
        <f>(SUM(Брой_случаи!D573:D586)/'Население общини'!D$2)*100000</f>
        <v>478.17047817047819</v>
      </c>
      <c r="G9" s="22">
        <f>((SUM(Брой_случаи!D580:D586)-SUM(Брой_случаи!D573:D579))/SUM(Брой_случаи!D573:D579)*100)</f>
        <v>70.588235294117652</v>
      </c>
      <c r="H9" s="22">
        <f>(SUM(Брой_случаи!E573:E586)/'Население общини'!E$2)*100000</f>
        <v>441.8604651162791</v>
      </c>
      <c r="I9" s="22">
        <f>((SUM(Брой_случаи!E580:E586)-SUM(Брой_случаи!E573:E579))/SUM(Брой_случаи!E573:E579)*100)</f>
        <v>180</v>
      </c>
      <c r="J9" s="22">
        <f>(SUM(Брой_случаи!F573:F586)/'Население общини'!F$2)*100000</f>
        <v>570.12760909908354</v>
      </c>
      <c r="K9" s="22">
        <f>((SUM(Брой_случаи!F580:F586)-SUM(Брой_случаи!F573:F579))/SUM(Брой_случаи!F573:F579)*100)</f>
        <v>113.68421052631578</v>
      </c>
      <c r="L9" s="22">
        <f>(SUM(Брой_случаи!G573:G586)/'Население общини'!G$2)*100000</f>
        <v>357.50766087844744</v>
      </c>
      <c r="M9" s="22">
        <f>((SUM(Брой_случаи!G580:G586)-SUM(Брой_случаи!G573:G579))/SUM(Брой_случаи!G573:G579)*100)</f>
        <v>-60</v>
      </c>
      <c r="N9" s="22">
        <f>(SUM(Брой_случаи!H573:H586)/'Население общини'!H$2)*100000</f>
        <v>566.80161943319843</v>
      </c>
      <c r="O9" s="22" t="e">
        <f>((SUM(Брой_случаи!H580:H586)-SUM(Брой_случаи!H573:H579))/SUM(Брой_случаи!H573:H579)*100)</f>
        <v>#DIV/0!</v>
      </c>
      <c r="P9" s="22">
        <f>(SUM(Брой_случаи!I573:I586)/'Население общини'!I$2)*100000</f>
        <v>527.18782949239335</v>
      </c>
      <c r="Q9" s="22">
        <f>((SUM(Брой_случаи!I580:I586)-SUM(Брой_случаи!I573:I579))/SUM(Брой_случаи!I573:I579)*100)</f>
        <v>188.88888888888889</v>
      </c>
      <c r="R9" s="22">
        <f>(SUM(Брой_случаи!J573:J586)/'Население общини'!J$2)*100000</f>
        <v>651.04166666666674</v>
      </c>
      <c r="S9" s="22" t="e">
        <f>((SUM(Брой_случаи!J580:J586)-SUM(Брой_случаи!J573:J579))/SUM(Брой_случаи!J573:J579)*100)</f>
        <v>#DIV/0!</v>
      </c>
    </row>
    <row r="10" spans="1:19" s="23" customFormat="1" x14ac:dyDescent="0.25">
      <c r="A10" s="21">
        <f t="shared" si="0"/>
        <v>44482</v>
      </c>
      <c r="B10" s="22">
        <f>(SUM(Брой_случаи!B574:B587)/'Население общини'!B$2)*100000</f>
        <v>419.11148365465215</v>
      </c>
      <c r="C10" s="22">
        <f>((SUM(Брой_случаи!B581:B587)-SUM(Брой_случаи!B574:B580))/SUM(Брой_случаи!B574:B580)*100)</f>
        <v>175</v>
      </c>
      <c r="D10" s="22">
        <f>(SUM(Брой_случаи!C574:C587)/'Население общини'!C$2)*100000</f>
        <v>349.24330616996508</v>
      </c>
      <c r="E10" s="22">
        <f>((SUM(Брой_случаи!C581:C587)-SUM(Брой_случаи!C574:C580))/SUM(Брой_случаи!C574:C580)*100)</f>
        <v>-20</v>
      </c>
      <c r="F10" s="22">
        <f>(SUM(Брой_случаи!D574:D587)/'Население общини'!D$2)*100000</f>
        <v>558.73180873180877</v>
      </c>
      <c r="G10" s="22">
        <f>((SUM(Брой_случаи!D581:D587)-SUM(Брой_случаи!D574:D580))/SUM(Брой_случаи!D574:D580)*100)</f>
        <v>65.432098765432102</v>
      </c>
      <c r="H10" s="22">
        <f>(SUM(Брой_случаи!E574:E587)/'Население общини'!E$2)*100000</f>
        <v>534.88372093023258</v>
      </c>
      <c r="I10" s="22">
        <f>((SUM(Брой_случаи!E581:E587)-SUM(Брой_случаи!E574:E580))/SUM(Брой_случаи!E574:E580)*100)</f>
        <v>55.555555555555557</v>
      </c>
      <c r="J10" s="22">
        <f>(SUM(Брой_случаи!F574:F587)/'Население общини'!F$2)*100000</f>
        <v>602.65166733627962</v>
      </c>
      <c r="K10" s="22">
        <f>((SUM(Брой_случаи!F581:F587)-SUM(Брой_случаи!F574:F580))/SUM(Брой_случаи!F574:F580)*100)</f>
        <v>38.636363636363633</v>
      </c>
      <c r="L10" s="22">
        <f>(SUM(Брой_случаи!G574:G587)/'Население общини'!G$2)*100000</f>
        <v>357.50766087844744</v>
      </c>
      <c r="M10" s="22">
        <f>((SUM(Брой_случаи!G581:G587)-SUM(Брой_случаи!G574:G580))/SUM(Брой_случаи!G574:G580)*100)</f>
        <v>-83.333333333333343</v>
      </c>
      <c r="N10" s="22">
        <f>(SUM(Брой_случаи!H574:H587)/'Население общини'!H$2)*100000</f>
        <v>607.28744939271257</v>
      </c>
      <c r="O10" s="22">
        <f>((SUM(Брой_случаи!H581:H587)-SUM(Брой_случаи!H574:H580))/SUM(Брой_случаи!H574:H580)*100)</f>
        <v>175</v>
      </c>
      <c r="P10" s="22">
        <f>(SUM(Брой_случаи!I574:I587)/'Население общини'!I$2)*100000</f>
        <v>572.37535773459865</v>
      </c>
      <c r="Q10" s="22">
        <f>((SUM(Брой_случаи!I581:I587)-SUM(Брой_случаи!I574:I580))/SUM(Брой_случаи!I574:I580)*100)</f>
        <v>0</v>
      </c>
      <c r="R10" s="22">
        <f>(SUM(Брой_случаи!J574:J587)/'Население общини'!J$2)*100000</f>
        <v>651.04166666666674</v>
      </c>
      <c r="S10" s="22" t="e">
        <f>((SUM(Брой_случаи!J581:J587)-SUM(Брой_случаи!J574:J580))/SUM(Брой_случаи!J574:J580)*100)</f>
        <v>#DIV/0!</v>
      </c>
    </row>
    <row r="11" spans="1:19" s="23" customFormat="1" x14ac:dyDescent="0.25">
      <c r="A11" s="21">
        <f t="shared" si="0"/>
        <v>44483</v>
      </c>
      <c r="B11" s="22">
        <f>(SUM(Брой_случаи!B575:B588)/'Население общини'!B$2)*100000</f>
        <v>433.08186644314048</v>
      </c>
      <c r="C11" s="22">
        <f>((SUM(Брой_случаи!B582:B588)-SUM(Брой_случаи!B575:B581))/SUM(Брой_случаи!B575:B581)*100)</f>
        <v>58.333333333333336</v>
      </c>
      <c r="D11" s="22">
        <f>(SUM(Брой_случаи!C575:C588)/'Население общини'!C$2)*100000</f>
        <v>388.04811796662784</v>
      </c>
      <c r="E11" s="22">
        <f>((SUM(Брой_случаи!C582:C588)-SUM(Брой_случаи!C575:C581))/SUM(Брой_случаи!C575:C581)*100)</f>
        <v>-33.333333333333329</v>
      </c>
      <c r="F11" s="22">
        <f>(SUM(Брой_случаи!D575:D588)/'Население общини'!D$2)*100000</f>
        <v>680.8731808731809</v>
      </c>
      <c r="G11" s="22">
        <f>((SUM(Брой_случаи!D582:D588)-SUM(Брой_случаи!D575:D581))/SUM(Брой_случаи!D575:D581)*100)</f>
        <v>72.916666666666657</v>
      </c>
      <c r="H11" s="22">
        <f>(SUM(Брой_случаи!E575:E588)/'Население общини'!E$2)*100000</f>
        <v>651.1627906976745</v>
      </c>
      <c r="I11" s="22">
        <f>((SUM(Брой_случаи!E582:E588)-SUM(Брой_случаи!E575:E581))/SUM(Брой_случаи!E575:E581)*100)</f>
        <v>0</v>
      </c>
      <c r="J11" s="22">
        <f>(SUM(Брой_случаи!F575:F588)/'Население общини'!F$2)*100000</f>
        <v>663.8734240180604</v>
      </c>
      <c r="K11" s="22">
        <f>((SUM(Брой_случаи!F582:F588)-SUM(Брой_случаи!F575:F581))/SUM(Брой_случаи!F575:F581)*100)</f>
        <v>22.435897435897438</v>
      </c>
      <c r="L11" s="22">
        <f>(SUM(Брой_случаи!G575:G588)/'Население общини'!G$2)*100000</f>
        <v>357.50766087844744</v>
      </c>
      <c r="M11" s="22">
        <f>((SUM(Брой_случаи!G582:G588)-SUM(Брой_случаи!G575:G581))/SUM(Брой_случаи!G575:G581)*100)</f>
        <v>-83.333333333333343</v>
      </c>
      <c r="N11" s="22">
        <f>(SUM(Брой_случаи!H575:H588)/'Население общини'!H$2)*100000</f>
        <v>607.28744939271257</v>
      </c>
      <c r="O11" s="22">
        <f>((SUM(Брой_случаи!H582:H588)-SUM(Брой_случаи!H575:H581))/SUM(Брой_случаи!H575:H581)*100)</f>
        <v>14.285714285714285</v>
      </c>
      <c r="P11" s="22">
        <f>(SUM(Брой_случаи!I575:I588)/'Население общини'!I$2)*100000</f>
        <v>692.87543304714563</v>
      </c>
      <c r="Q11" s="22">
        <f>((SUM(Брой_случаи!I582:I588)-SUM(Брой_случаи!I575:I581))/SUM(Брой_случаи!I575:I581)*100)</f>
        <v>0</v>
      </c>
      <c r="R11" s="22">
        <f>(SUM(Брой_случаи!J575:J588)/'Население общини'!J$2)*100000</f>
        <v>781.25</v>
      </c>
      <c r="S11" s="22" t="e">
        <f>((SUM(Брой_случаи!J582:J588)-SUM(Брой_случаи!J575:J581))/SUM(Брой_случаи!J575:J581)*100)</f>
        <v>#DIV/0!</v>
      </c>
    </row>
    <row r="12" spans="1:19" s="23" customFormat="1" x14ac:dyDescent="0.25">
      <c r="A12" s="21">
        <f t="shared" si="0"/>
        <v>44484</v>
      </c>
      <c r="B12" s="22">
        <f>(SUM(Брой_случаи!B576:B589)/'Население общини'!B$2)*100000</f>
        <v>474.99301480860578</v>
      </c>
      <c r="C12" s="22">
        <f>((SUM(Брой_случаи!B583:B589)-SUM(Брой_случаи!B576:B582))/SUM(Брой_случаи!B576:B582)*100)</f>
        <v>83.333333333333343</v>
      </c>
      <c r="D12" s="22">
        <f>(SUM(Брой_случаи!C576:C589)/'Население общини'!C$2)*100000</f>
        <v>388.04811796662784</v>
      </c>
      <c r="E12" s="22">
        <f>((SUM(Брой_случаи!C583:C589)-SUM(Брой_случаи!C576:C582))/SUM(Брой_случаи!C576:C582)*100)</f>
        <v>-57.142857142857139</v>
      </c>
      <c r="F12" s="22">
        <f>(SUM(Брой_случаи!D576:D589)/'Население общини'!D$2)*100000</f>
        <v>678.27442827442826</v>
      </c>
      <c r="G12" s="22">
        <f>((SUM(Брой_случаи!D583:D589)-SUM(Брой_случаи!D576:D582))/SUM(Брой_случаи!D576:D582)*100)</f>
        <v>53.398058252427184</v>
      </c>
      <c r="H12" s="22">
        <f>(SUM(Брой_случаи!E576:E589)/'Население общини'!E$2)*100000</f>
        <v>697.67441860465112</v>
      </c>
      <c r="I12" s="22">
        <f>((SUM(Брой_случаи!E583:E589)-SUM(Брой_случаи!E576:E582))/SUM(Брой_случаи!E576:E582)*100)</f>
        <v>0</v>
      </c>
      <c r="J12" s="22">
        <f>(SUM(Брой_случаи!F576:F589)/'Население общини'!F$2)*100000</f>
        <v>669.61296370697744</v>
      </c>
      <c r="K12" s="22">
        <f>((SUM(Брой_случаи!F583:F589)-SUM(Брой_случаи!F576:F582))/SUM(Брой_случаи!F576:F582)*100)</f>
        <v>7.1005917159763312</v>
      </c>
      <c r="L12" s="22">
        <f>(SUM(Брой_случаи!G576:G589)/'Население общини'!G$2)*100000</f>
        <v>408.58018386108273</v>
      </c>
      <c r="M12" s="22">
        <f>((SUM(Брой_случаи!G583:G589)-SUM(Брой_случаи!G576:G582))/SUM(Брой_случаи!G576:G582)*100)</f>
        <v>-40</v>
      </c>
      <c r="N12" s="22">
        <f>(SUM(Брой_случаи!H576:H589)/'Население общини'!H$2)*100000</f>
        <v>647.77327935222672</v>
      </c>
      <c r="O12" s="22">
        <f>((SUM(Брой_случаи!H583:H589)-SUM(Брой_случаи!H576:H582))/SUM(Брой_случаи!H576:H582)*100)</f>
        <v>-54.54545454545454</v>
      </c>
      <c r="P12" s="22">
        <f>(SUM(Брой_случаи!I576:I589)/'Население общини'!I$2)*100000</f>
        <v>692.87543304714563</v>
      </c>
      <c r="Q12" s="22">
        <f>((SUM(Брой_случаи!I583:I589)-SUM(Брой_случаи!I576:I582))/SUM(Брой_случаи!I576:I582)*100)</f>
        <v>0</v>
      </c>
      <c r="R12" s="22">
        <f>(SUM(Брой_случаи!J576:J589)/'Население общини'!J$2)*100000</f>
        <v>911.45833333333337</v>
      </c>
      <c r="S12" s="22" t="e">
        <f>((SUM(Брой_случаи!J583:J589)-SUM(Брой_случаи!J576:J582))/SUM(Брой_случаи!J576:J582)*100)</f>
        <v>#DIV/0!</v>
      </c>
    </row>
    <row r="13" spans="1:19" s="23" customFormat="1" x14ac:dyDescent="0.25">
      <c r="A13" s="21">
        <f t="shared" si="0"/>
        <v>44485</v>
      </c>
      <c r="B13" s="22">
        <f>(SUM(Брой_случаи!B577:B590)/'Население общини'!B$2)*100000</f>
        <v>530.87454596255941</v>
      </c>
      <c r="C13" s="22">
        <f>((SUM(Брой_случаи!B584:B590)-SUM(Брой_случаи!B577:B583))/SUM(Брой_случаи!B577:B583)*100)</f>
        <v>116.66666666666667</v>
      </c>
      <c r="D13" s="22">
        <f>(SUM(Брой_случаи!C577:C590)/'Население общини'!C$2)*100000</f>
        <v>426.8529297632906</v>
      </c>
      <c r="E13" s="22">
        <f>((SUM(Брой_случаи!C584:C590)-SUM(Брой_случаи!C577:C583))/SUM(Брой_случаи!C577:C583)*100)</f>
        <v>-42.857142857142854</v>
      </c>
      <c r="F13" s="22">
        <f>(SUM(Брой_случаи!D577:D590)/'Население общини'!D$2)*100000</f>
        <v>722.45322245322245</v>
      </c>
      <c r="G13" s="22">
        <f>((SUM(Брой_случаи!D584:D590)-SUM(Брой_случаи!D577:D583))/SUM(Брой_случаи!D577:D583)*100)</f>
        <v>62.264150943396224</v>
      </c>
      <c r="H13" s="22">
        <f>(SUM(Брой_случаи!E577:E590)/'Население общини'!E$2)*100000</f>
        <v>697.67441860465112</v>
      </c>
      <c r="I13" s="22">
        <f>((SUM(Брой_случаи!E584:E590)-SUM(Брой_случаи!E577:E583))/SUM(Брой_случаи!E577:E583)*100)</f>
        <v>0</v>
      </c>
      <c r="J13" s="22">
        <f>(SUM(Брой_случаи!F577:F590)/'Население общини'!F$2)*100000</f>
        <v>675.35250339589436</v>
      </c>
      <c r="K13" s="22">
        <f>((SUM(Брой_случаи!F584:F590)-SUM(Брой_случаи!F577:F583))/SUM(Брой_случаи!F577:F583)*100)</f>
        <v>2.8735632183908044</v>
      </c>
      <c r="L13" s="22">
        <f>(SUM(Брой_случаи!G577:G590)/'Население общини'!G$2)*100000</f>
        <v>459.65270684371808</v>
      </c>
      <c r="M13" s="22">
        <f>((SUM(Брой_случаи!G584:G590)-SUM(Брой_случаи!G577:G583))/SUM(Брой_случаи!G577:G583)*100)</f>
        <v>-20</v>
      </c>
      <c r="N13" s="22">
        <f>(SUM(Брой_случаи!H577:H590)/'Население общини'!H$2)*100000</f>
        <v>728.74493927125502</v>
      </c>
      <c r="O13" s="22">
        <f>((SUM(Брой_случаи!H584:H590)-SUM(Брой_случаи!H577:H583))/SUM(Брой_случаи!H577:H583)*100)</f>
        <v>-50</v>
      </c>
      <c r="P13" s="22">
        <f>(SUM(Брой_случаи!I577:I590)/'Население общини'!I$2)*100000</f>
        <v>707.93794246121411</v>
      </c>
      <c r="Q13" s="22">
        <f>((SUM(Брой_случаи!I584:I590)-SUM(Брой_случаи!I577:I583))/SUM(Брой_случаи!I577:I583)*100)</f>
        <v>-25.925925925925924</v>
      </c>
      <c r="R13" s="22">
        <f>(SUM(Брой_случаи!J577:J590)/'Население общини'!J$2)*100000</f>
        <v>911.45833333333337</v>
      </c>
      <c r="S13" s="22" t="e">
        <f>((SUM(Брой_случаи!J584:J590)-SUM(Брой_случаи!J577:J583))/SUM(Брой_случаи!J577:J583)*100)</f>
        <v>#DIV/0!</v>
      </c>
    </row>
    <row r="14" spans="1:19" s="23" customFormat="1" x14ac:dyDescent="0.25">
      <c r="A14" s="21">
        <f t="shared" si="0"/>
        <v>44486</v>
      </c>
      <c r="B14" s="22">
        <f>(SUM(Брой_случаи!B578:B591)/'Население общини'!B$2)*100000</f>
        <v>544.84492875104775</v>
      </c>
      <c r="C14" s="22">
        <f>((SUM(Брой_случаи!B585:B591)-SUM(Брой_случаи!B578:B584))/SUM(Брой_случаи!B578:B584)*100)</f>
        <v>100</v>
      </c>
      <c r="D14" s="22">
        <f>(SUM(Брой_случаи!C578:C591)/'Население общини'!C$2)*100000</f>
        <v>426.8529297632906</v>
      </c>
      <c r="E14" s="22">
        <f>((SUM(Брой_случаи!C585:C591)-SUM(Брой_случаи!C578:C584))/SUM(Брой_случаи!C578:C584)*100)</f>
        <v>-16.666666666666664</v>
      </c>
      <c r="F14" s="22">
        <f>(SUM(Брой_случаи!D578:D591)/'Население общини'!D$2)*100000</f>
        <v>719.85446985446993</v>
      </c>
      <c r="G14" s="22">
        <f>((SUM(Брой_случаи!D585:D591)-SUM(Брой_случаи!D578:D584))/SUM(Брой_случаи!D578:D584)*100)</f>
        <v>66.34615384615384</v>
      </c>
      <c r="H14" s="22">
        <f>(SUM(Брой_случаи!E578:E591)/'Население общини'!E$2)*100000</f>
        <v>720.93023255813955</v>
      </c>
      <c r="I14" s="22">
        <f>((SUM(Брой_случаи!E585:E591)-SUM(Брой_случаи!E578:E584))/SUM(Брой_случаи!E578:E584)*100)</f>
        <v>6.666666666666667</v>
      </c>
      <c r="J14" s="22">
        <f>(SUM(Брой_случаи!F578:F591)/'Население общини'!F$2)*100000</f>
        <v>675.35250339589436</v>
      </c>
      <c r="K14" s="22">
        <f>((SUM(Брой_случаи!F585:F591)-SUM(Брой_случаи!F578:F584))/SUM(Брой_случаи!F578:F584)*100)</f>
        <v>0.56818181818181823</v>
      </c>
      <c r="L14" s="22">
        <f>(SUM(Брой_случаи!G578:G591)/'Население общини'!G$2)*100000</f>
        <v>459.65270684371808</v>
      </c>
      <c r="M14" s="22">
        <f>((SUM(Брой_случаи!G585:G591)-SUM(Брой_случаи!G578:G584))/SUM(Брой_случаи!G578:G584)*100)</f>
        <v>-20</v>
      </c>
      <c r="N14" s="22">
        <f>(SUM(Брой_случаи!H578:H591)/'Население общини'!H$2)*100000</f>
        <v>728.74493927125502</v>
      </c>
      <c r="O14" s="22">
        <f>((SUM(Брой_случаи!H585:H591)-SUM(Брой_случаи!H578:H584))/SUM(Брой_случаи!H578:H584)*100)</f>
        <v>-50</v>
      </c>
      <c r="P14" s="22">
        <f>(SUM(Брой_случаи!I578:I591)/'Население общини'!I$2)*100000</f>
        <v>707.93794246121411</v>
      </c>
      <c r="Q14" s="22">
        <f>((SUM(Брой_случаи!I585:I591)-SUM(Брой_случаи!I578:I584))/SUM(Брой_случаи!I578:I584)*100)</f>
        <v>-25.925925925925924</v>
      </c>
      <c r="R14" s="22">
        <f>(SUM(Брой_случаи!J578:J591)/'Население общини'!J$2)*100000</f>
        <v>911.45833333333337</v>
      </c>
      <c r="S14" s="22" t="e">
        <f>((SUM(Брой_случаи!J585:J591)-SUM(Брой_случаи!J578:J584))/SUM(Брой_случаи!J578:J584)*100)</f>
        <v>#DIV/0!</v>
      </c>
    </row>
    <row r="15" spans="1:19" s="23" customFormat="1" x14ac:dyDescent="0.25">
      <c r="A15" s="21">
        <f t="shared" si="0"/>
        <v>44487</v>
      </c>
      <c r="B15" s="22">
        <f>(SUM(Брой_случаи!B579:B592)/'Население общини'!B$2)*100000</f>
        <v>600.72645990500132</v>
      </c>
      <c r="C15" s="22">
        <f>((SUM(Брой_случаи!B586:B592)-SUM(Брой_случаи!B579:B585))/SUM(Брой_случаи!B579:B585)*100)</f>
        <v>68.75</v>
      </c>
      <c r="D15" s="22">
        <f>(SUM(Брой_случаи!C579:C592)/'Население общини'!C$2)*100000</f>
        <v>465.65774155995342</v>
      </c>
      <c r="E15" s="22">
        <f>((SUM(Брой_случаи!C586:C592)-SUM(Брой_случаи!C579:C585))/SUM(Брой_случаи!C579:C585)*100)</f>
        <v>200</v>
      </c>
      <c r="F15" s="22">
        <f>(SUM(Брой_случаи!D579:D592)/'Население общини'!D$2)*100000</f>
        <v>797.81704781704786</v>
      </c>
      <c r="G15" s="22">
        <f>((SUM(Брой_случаи!D586:D592)-SUM(Брой_случаи!D579:D585))/SUM(Брой_случаи!D579:D585)*100)</f>
        <v>74.107142857142861</v>
      </c>
      <c r="H15" s="22">
        <f>(SUM(Брой_случаи!E579:E592)/'Население общини'!E$2)*100000</f>
        <v>744.18604651162798</v>
      </c>
      <c r="I15" s="22">
        <f>((SUM(Брой_случаи!E586:E592)-SUM(Брой_случаи!E579:E585))/SUM(Брой_случаи!E579:E585)*100)</f>
        <v>-11.76470588235294</v>
      </c>
      <c r="J15" s="22">
        <f>(SUM(Брой_случаи!F579:F592)/'Население общини'!F$2)*100000</f>
        <v>709.789741529396</v>
      </c>
      <c r="K15" s="22">
        <f>((SUM(Брой_случаи!F586:F592)-SUM(Брой_случаи!F579:F585))/SUM(Брой_случаи!F579:F585)*100)</f>
        <v>1.6304347826086956</v>
      </c>
      <c r="L15" s="22">
        <f>(SUM(Брой_случаи!G579:G592)/'Население общини'!G$2)*100000</f>
        <v>510.72522982635343</v>
      </c>
      <c r="M15" s="22">
        <f>((SUM(Брой_случаи!G586:G592)-SUM(Брой_случаи!G579:G585))/SUM(Брой_случаи!G579:G585)*100)</f>
        <v>-33.333333333333329</v>
      </c>
      <c r="N15" s="22">
        <f>(SUM(Брой_случаи!H579:H592)/'Население общини'!H$2)*100000</f>
        <v>728.74493927125502</v>
      </c>
      <c r="O15" s="22">
        <f>((SUM(Брой_случаи!H586:H592)-SUM(Брой_случаи!H579:H585))/SUM(Брой_случаи!H579:H585)*100)</f>
        <v>-61.53846153846154</v>
      </c>
      <c r="P15" s="22">
        <f>(SUM(Брой_случаи!I579:I592)/'Население общини'!I$2)*100000</f>
        <v>768.18798011748754</v>
      </c>
      <c r="Q15" s="22">
        <f>((SUM(Брой_случаи!I586:I592)-SUM(Брой_случаи!I579:I585))/SUM(Брой_случаи!I579:I585)*100)</f>
        <v>-30</v>
      </c>
      <c r="R15" s="22">
        <f>(SUM(Брой_случаи!J579:J592)/'Население общини'!J$2)*100000</f>
        <v>911.45833333333337</v>
      </c>
      <c r="S15" s="22">
        <f>((SUM(Брой_случаи!J586:J592)-SUM(Брой_случаи!J579:J585))/SUM(Брой_случаи!J579:J585)*100)</f>
        <v>150</v>
      </c>
    </row>
    <row r="16" spans="1:19" s="23" customFormat="1" x14ac:dyDescent="0.25">
      <c r="A16" s="21">
        <f t="shared" si="0"/>
        <v>44488</v>
      </c>
      <c r="B16" s="22">
        <f>(SUM(Брой_случаи!B580:B593)/'Население общини'!B$2)*100000</f>
        <v>628.66722548197822</v>
      </c>
      <c r="C16" s="22">
        <f>((SUM(Брой_случаи!B587:B593)-SUM(Брой_случаи!B580:B586))/SUM(Брой_случаи!B580:B586)*100)</f>
        <v>36.84210526315789</v>
      </c>
      <c r="D16" s="22">
        <f>(SUM(Брой_случаи!C580:C593)/'Население общини'!C$2)*100000</f>
        <v>582.07217694994188</v>
      </c>
      <c r="E16" s="22">
        <f>((SUM(Брой_случаи!C587:C593)-SUM(Брой_случаи!C580:C586))/SUM(Брой_случаи!C580:C586)*100)</f>
        <v>175</v>
      </c>
      <c r="F16" s="22">
        <f>(SUM(Брой_случаи!D580:D593)/'Население общини'!D$2)*100000</f>
        <v>862.78586278586283</v>
      </c>
      <c r="G16" s="22">
        <f>((SUM(Брой_случаи!D587:D593)-SUM(Брой_случаи!D580:D586))/SUM(Брой_случаи!D580:D586)*100)</f>
        <v>86.206896551724128</v>
      </c>
      <c r="H16" s="22">
        <f>(SUM(Брой_случаи!E580:E593)/'Население общини'!E$2)*100000</f>
        <v>767.44186046511629</v>
      </c>
      <c r="I16" s="22">
        <f>((SUM(Брой_случаи!E587:E593)-SUM(Брой_случаи!E580:E586))/SUM(Брой_случаи!E580:E586)*100)</f>
        <v>35.714285714285715</v>
      </c>
      <c r="J16" s="22">
        <f>(SUM(Брой_случаи!F580:F593)/'Население общини'!F$2)*100000</f>
        <v>732.74790028506379</v>
      </c>
      <c r="K16" s="22">
        <f>((SUM(Брой_случаи!F587:F593)-SUM(Брой_случаи!F580:F586))/SUM(Брой_случаи!F580:F586)*100)</f>
        <v>-11.330049261083744</v>
      </c>
      <c r="L16" s="22">
        <f>(SUM(Брой_случаи!G580:G593)/'Население общини'!G$2)*100000</f>
        <v>510.72522982635343</v>
      </c>
      <c r="M16" s="22">
        <f>((SUM(Брой_случаи!G587:G593)-SUM(Брой_случаи!G580:G586))/SUM(Брой_случаи!G580:G586)*100)</f>
        <v>300</v>
      </c>
      <c r="N16" s="22">
        <f>(SUM(Брой_случаи!H580:H593)/'Население общини'!H$2)*100000</f>
        <v>850.20242914979758</v>
      </c>
      <c r="O16" s="22">
        <f>((SUM(Брой_случаи!H587:H593)-SUM(Брой_случаи!H580:H586))/SUM(Брой_случаи!H580:H586)*100)</f>
        <v>-50</v>
      </c>
      <c r="P16" s="22">
        <f>(SUM(Брой_случаи!I580:I593)/'Население общини'!I$2)*100000</f>
        <v>723.00045187528247</v>
      </c>
      <c r="Q16" s="22">
        <f>((SUM(Брой_случаи!I587:I593)-SUM(Брой_случаи!I580:I586))/SUM(Брой_случаи!I580:I586)*100)</f>
        <v>-15.384615384615385</v>
      </c>
      <c r="R16" s="22">
        <f>(SUM(Брой_случаи!J580:J593)/'Население общини'!J$2)*100000</f>
        <v>911.45833333333337</v>
      </c>
      <c r="S16" s="22">
        <f>((SUM(Брой_случаи!J587:J593)-SUM(Брой_случаи!J580:J586))/SUM(Брой_случаи!J580:J586)*100)</f>
        <v>-60</v>
      </c>
    </row>
    <row r="17" spans="1:19" x14ac:dyDescent="0.25">
      <c r="A17" s="21">
        <f t="shared" si="0"/>
        <v>44489</v>
      </c>
      <c r="B17" s="22">
        <f>(SUM(Брой_случаи!B581:B594)/'Население общини'!B$2)*100000</f>
        <v>726.45990500139703</v>
      </c>
      <c r="C17" s="22">
        <f>((SUM(Брой_случаи!B588:B594)-SUM(Брой_случаи!B581:B587))/SUM(Брой_случаи!B581:B587)*100)</f>
        <v>36.363636363636367</v>
      </c>
      <c r="D17" s="22">
        <f>(SUM(Брой_случаи!C581:C594)/'Население общини'!C$2)*100000</f>
        <v>582.07217694994188</v>
      </c>
      <c r="E17" s="22">
        <f>((SUM(Брой_случаи!C588:C594)-SUM(Брой_случаи!C581:C587))/SUM(Брой_случаи!C581:C587)*100)</f>
        <v>175</v>
      </c>
      <c r="F17" s="22">
        <f>(SUM(Брой_случаи!D581:D594)/'Население общини'!D$2)*100000</f>
        <v>930.35343035343044</v>
      </c>
      <c r="G17" s="22">
        <f>((SUM(Брой_случаи!D588:D594)-SUM(Брой_случаи!D581:D587))/SUM(Брой_случаи!D581:D587)*100)</f>
        <v>67.164179104477611</v>
      </c>
      <c r="H17" s="22">
        <f>(SUM(Брой_случаи!E581:E594)/'Население общини'!E$2)*100000</f>
        <v>744.18604651162798</v>
      </c>
      <c r="I17" s="22">
        <f>((SUM(Брой_случаи!E588:E594)-SUM(Брой_случаи!E581:E587))/SUM(Брой_случаи!E581:E587)*100)</f>
        <v>28.571428571428569</v>
      </c>
      <c r="J17" s="22">
        <f>(SUM(Брой_случаи!F581:F594)/'Население общини'!F$2)*100000</f>
        <v>746.14015955920331</v>
      </c>
      <c r="K17" s="22">
        <f>((SUM(Брой_случаи!F588:F594)-SUM(Брой_случаи!F581:F587))/SUM(Брой_случаи!F581:F587)*100)</f>
        <v>13.114754098360656</v>
      </c>
      <c r="L17" s="22">
        <f>(SUM(Брой_случаи!G581:G594)/'Население общини'!G$2)*100000</f>
        <v>510.72522982635343</v>
      </c>
      <c r="M17" s="22">
        <f>((SUM(Брой_случаи!G588:G594)-SUM(Брой_случаи!G581:G587))/SUM(Брой_случаи!G581:G587)*100)</f>
        <v>800</v>
      </c>
      <c r="N17" s="22">
        <f>(SUM(Брой_случаи!H581:H594)/'Население общини'!H$2)*100000</f>
        <v>769.23076923076928</v>
      </c>
      <c r="O17" s="22">
        <f>((SUM(Брой_случаи!H588:H594)-SUM(Брой_случаи!H581:H587))/SUM(Брой_случаи!H581:H587)*100)</f>
        <v>-27.27272727272727</v>
      </c>
      <c r="P17" s="22">
        <f>(SUM(Брой_случаи!I581:I594)/'Население общини'!I$2)*100000</f>
        <v>647.68790480494056</v>
      </c>
      <c r="Q17" s="22">
        <f>((SUM(Брой_случаи!I588:I594)-SUM(Брой_случаи!I581:I587))/SUM(Брой_случаи!I581:I587)*100)</f>
        <v>26.315789473684209</v>
      </c>
      <c r="R17" s="22">
        <f>(SUM(Брой_случаи!J581:J594)/'Население общини'!J$2)*100000</f>
        <v>911.45833333333337</v>
      </c>
      <c r="S17" s="22">
        <f>((SUM(Брой_случаи!J588:J594)-SUM(Брой_случаи!J581:J587))/SUM(Брой_случаи!J581:J587)*100)</f>
        <v>-60</v>
      </c>
    </row>
    <row r="18" spans="1:19" x14ac:dyDescent="0.25">
      <c r="A18" s="21">
        <f t="shared" si="0"/>
        <v>44490</v>
      </c>
      <c r="B18" s="22">
        <f>(SUM(Брой_случаи!B582:B595)/'Население общини'!B$2)*100000</f>
        <v>670.57837384744346</v>
      </c>
      <c r="C18" s="22">
        <f>((SUM(Брой_случаи!B589:B595)-SUM(Брой_случаи!B582:B588))/SUM(Брой_случаи!B582:B588)*100)</f>
        <v>52.631578947368418</v>
      </c>
      <c r="D18" s="22">
        <f>(SUM(Брой_случаи!C582:C595)/'Население общини'!C$2)*100000</f>
        <v>620.87698874660452</v>
      </c>
      <c r="E18" s="22">
        <f>((SUM(Брой_случаи!C589:C595)-SUM(Брой_случаи!C582:C588))/SUM(Брой_случаи!C582:C588)*100)</f>
        <v>200</v>
      </c>
      <c r="F18" s="22">
        <f>(SUM(Брой_случаи!D582:D595)/'Население общини'!D$2)*100000</f>
        <v>979.7297297297298</v>
      </c>
      <c r="G18" s="22">
        <f>((SUM(Брой_случаи!D589:D595)-SUM(Брой_случаи!D582:D588))/SUM(Брой_случаи!D582:D588)*100)</f>
        <v>27.108433734939759</v>
      </c>
      <c r="H18" s="22">
        <f>(SUM(Брой_случаи!E582:E595)/'Население общини'!E$2)*100000</f>
        <v>697.67441860465112</v>
      </c>
      <c r="I18" s="22">
        <f>((SUM(Брой_случаи!E589:E595)-SUM(Брой_случаи!E582:E588))/SUM(Брой_случаи!E582:E588)*100)</f>
        <v>14.285714285714285</v>
      </c>
      <c r="J18" s="22">
        <f>(SUM(Брой_случаи!F582:F595)/'Население общини'!F$2)*100000</f>
        <v>763.35877862595419</v>
      </c>
      <c r="K18" s="22">
        <f>((SUM(Брой_случаи!F589:F595)-SUM(Брой_случаи!F582:F588))/SUM(Брой_случаи!F582:F588)*100)</f>
        <v>8.9005235602094235</v>
      </c>
      <c r="L18" s="22">
        <f>(SUM(Брой_случаи!G582:G595)/'Население общини'!G$2)*100000</f>
        <v>510.72522982635343</v>
      </c>
      <c r="M18" s="22">
        <f>((SUM(Брой_случаи!G589:G595)-SUM(Брой_случаи!G582:G588))/SUM(Брой_случаи!G582:G588)*100)</f>
        <v>800</v>
      </c>
      <c r="N18" s="22">
        <f>(SUM(Брой_случаи!H582:H595)/'Население общини'!H$2)*100000</f>
        <v>688.25910931174087</v>
      </c>
      <c r="O18" s="22">
        <f>((SUM(Брой_случаи!H589:H595)-SUM(Брой_случаи!H582:H588))/SUM(Брой_случаи!H582:H588)*100)</f>
        <v>12.5</v>
      </c>
      <c r="P18" s="22">
        <f>(SUM(Брой_случаи!I582:I595)/'Население общини'!I$2)*100000</f>
        <v>692.87543304714563</v>
      </c>
      <c r="Q18" s="22">
        <f>((SUM(Брой_случаи!I589:I595)-SUM(Брой_случаи!I582:I588))/SUM(Брой_случаи!I582:I588)*100)</f>
        <v>0</v>
      </c>
      <c r="R18" s="22">
        <f>(SUM(Брой_случаи!J582:J595)/'Население общини'!J$2)*100000</f>
        <v>911.45833333333337</v>
      </c>
      <c r="S18" s="22">
        <f>((SUM(Брой_случаи!J589:J595)-SUM(Брой_случаи!J582:J588))/SUM(Брой_случаи!J582:J588)*100)</f>
        <v>-83.333333333333343</v>
      </c>
    </row>
    <row r="19" spans="1:19" x14ac:dyDescent="0.25">
      <c r="A19" s="21">
        <f t="shared" si="0"/>
        <v>44491</v>
      </c>
      <c r="B19" s="22">
        <f>(SUM(Брой_случаи!B583:B596)/'Население общини'!B$2)*100000</f>
        <v>754.40067057837382</v>
      </c>
      <c r="C19" s="22">
        <f>((SUM(Брой_случаи!B590:B596)-SUM(Брой_случаи!B583:B589))/SUM(Брой_случаи!B583:B589)*100)</f>
        <v>45.454545454545453</v>
      </c>
      <c r="D19" s="22">
        <f>(SUM(Брой_случаи!C583:C596)/'Население общини'!C$2)*100000</f>
        <v>659.68180054326729</v>
      </c>
      <c r="E19" s="22">
        <f>((SUM(Брой_случаи!C590:C596)-SUM(Брой_случаи!C583:C589))/SUM(Брой_случаи!C583:C589)*100)</f>
        <v>366.66666666666663</v>
      </c>
      <c r="F19" s="22">
        <f>(SUM(Брой_случаи!D583:D596)/'Население общини'!D$2)*100000</f>
        <v>1023.908523908524</v>
      </c>
      <c r="G19" s="22">
        <f>((SUM(Брой_случаи!D590:D596)-SUM(Брой_случаи!D583:D589))/SUM(Брой_случаи!D583:D589)*100)</f>
        <v>49.367088607594937</v>
      </c>
      <c r="H19" s="22">
        <f>(SUM(Брой_случаи!E583:E596)/'Население общини'!E$2)*100000</f>
        <v>674.41860465116281</v>
      </c>
      <c r="I19" s="22">
        <f>((SUM(Брой_случаи!E590:E596)-SUM(Брой_случаи!E583:E589))/SUM(Брой_случаи!E583:E589)*100)</f>
        <v>-6.666666666666667</v>
      </c>
      <c r="J19" s="22">
        <f>(SUM(Брой_случаи!F583:F596)/'Население общини'!F$2)*100000</f>
        <v>790.14329717423323</v>
      </c>
      <c r="K19" s="22">
        <f>((SUM(Брой_случаи!F590:F596)-SUM(Брой_случаи!F583:F589))/SUM(Брой_случаи!F583:F589)*100)</f>
        <v>28.176795580110497</v>
      </c>
      <c r="L19" s="22">
        <f>(SUM(Брой_случаи!G583:G596)/'Население общини'!G$2)*100000</f>
        <v>715.01532175689488</v>
      </c>
      <c r="M19" s="22">
        <f>((SUM(Брой_случаи!G590:G596)-SUM(Брой_случаи!G583:G589))/SUM(Брой_случаи!G583:G589)*100)</f>
        <v>266.66666666666663</v>
      </c>
      <c r="N19" s="22">
        <f>(SUM(Брой_случаи!H583:H596)/'Население общини'!H$2)*100000</f>
        <v>566.80161943319843</v>
      </c>
      <c r="O19" s="22">
        <f>((SUM(Брой_случаи!H590:H596)-SUM(Брой_случаи!H583:H589))/SUM(Брой_случаи!H583:H589)*100)</f>
        <v>80</v>
      </c>
      <c r="P19" s="22">
        <f>(SUM(Брой_случаи!I583:I596)/'Население общини'!I$2)*100000</f>
        <v>813.37550835969273</v>
      </c>
      <c r="Q19" s="22">
        <f>((SUM(Брой_случаи!I590:I596)-SUM(Брой_случаи!I583:I589))/SUM(Брой_случаи!I583:I589)*100)</f>
        <v>34.782608695652172</v>
      </c>
      <c r="R19" s="22">
        <f>(SUM(Брой_случаи!J583:J596)/'Население общини'!J$2)*100000</f>
        <v>911.45833333333337</v>
      </c>
      <c r="S19" s="22">
        <f>((SUM(Брой_случаи!J590:J596)-SUM(Брой_случаи!J583:J589))/SUM(Брой_случаи!J583:J589)*100)</f>
        <v>-100</v>
      </c>
    </row>
    <row r="20" spans="1:19" x14ac:dyDescent="0.25">
      <c r="A20" s="21">
        <f t="shared" si="0"/>
        <v>44492</v>
      </c>
      <c r="B20" s="22">
        <f>(SUM(Брой_случаи!B584:B597)/'Население общини'!B$2)*100000</f>
        <v>852.19335009779263</v>
      </c>
      <c r="C20" s="22">
        <f>((SUM(Брой_случаи!B591:B597)-SUM(Брой_случаи!B584:B590))/SUM(Брой_случаи!B584:B590)*100)</f>
        <v>34.615384615384613</v>
      </c>
      <c r="D20" s="22">
        <f>(SUM(Брой_случаи!C584:C597)/'Население общини'!C$2)*100000</f>
        <v>698.48661233993016</v>
      </c>
      <c r="E20" s="22">
        <f>((SUM(Брой_случаи!C591:C597)-SUM(Брой_случаи!C584:C590))/SUM(Брой_случаи!C584:C590)*100)</f>
        <v>250</v>
      </c>
      <c r="F20" s="22">
        <f>(SUM(Брой_случаи!D584:D597)/'Население общини'!D$2)*100000</f>
        <v>1081.081081081081</v>
      </c>
      <c r="G20" s="22">
        <f>((SUM(Брой_случаи!D591:D597)-SUM(Брой_случаи!D584:D590))/SUM(Брой_случаи!D584:D590)*100)</f>
        <v>41.860465116279073</v>
      </c>
      <c r="H20" s="22">
        <f>(SUM(Брой_случаи!E584:E597)/'Население общини'!E$2)*100000</f>
        <v>651.1627906976745</v>
      </c>
      <c r="I20" s="22">
        <f>((SUM(Брой_случаи!E591:E597)-SUM(Брой_случаи!E584:E590))/SUM(Брой_случаи!E584:E590)*100)</f>
        <v>-13.333333333333334</v>
      </c>
      <c r="J20" s="22">
        <f>(SUM(Брой_случаи!F584:F597)/'Население общини'!F$2)*100000</f>
        <v>793.96965696684458</v>
      </c>
      <c r="K20" s="22">
        <f>((SUM(Брой_случаи!F591:F597)-SUM(Брой_случаи!F584:F590))/SUM(Брой_случаи!F584:F590)*100)</f>
        <v>31.843575418994412</v>
      </c>
      <c r="L20" s="22">
        <f>(SUM(Брой_случаи!G584:G597)/'Население общини'!G$2)*100000</f>
        <v>715.01532175689488</v>
      </c>
      <c r="M20" s="22">
        <f>((SUM(Брой_случаи!G591:G597)-SUM(Брой_случаи!G584:G590))/SUM(Брой_случаи!G584:G590)*100)</f>
        <v>150</v>
      </c>
      <c r="N20" s="22">
        <f>(SUM(Брой_случаи!H584:H597)/'Население общини'!H$2)*100000</f>
        <v>526.31578947368416</v>
      </c>
      <c r="O20" s="22">
        <f>((SUM(Брой_случаи!H591:H597)-SUM(Брой_случаи!H584:H590))/SUM(Брой_случаи!H584:H590)*100)</f>
        <v>16.666666666666664</v>
      </c>
      <c r="P20" s="22">
        <f>(SUM(Брой_случаи!I584:I597)/'Население общини'!I$2)*100000</f>
        <v>813.37550835969273</v>
      </c>
      <c r="Q20" s="22">
        <f>((SUM(Брой_случаи!I591:I597)-SUM(Брой_случаи!I584:I590))/SUM(Брой_случаи!I584:I590)*100)</f>
        <v>70</v>
      </c>
      <c r="R20" s="22">
        <f>(SUM(Брой_случаи!J584:J597)/'Население общини'!J$2)*100000</f>
        <v>911.45833333333337</v>
      </c>
      <c r="S20" s="22">
        <f>((SUM(Брой_случаи!J591:J597)-SUM(Брой_случаи!J584:J590))/SUM(Брой_случаи!J584:J590)*100)</f>
        <v>-100</v>
      </c>
    </row>
    <row r="21" spans="1:19" x14ac:dyDescent="0.25">
      <c r="A21" s="21">
        <f t="shared" si="0"/>
        <v>44493</v>
      </c>
      <c r="B21" s="22">
        <f>(SUM(Брой_случаи!B585:B598)/'Население общини'!B$2)*100000</f>
        <v>852.19335009779263</v>
      </c>
      <c r="C21" s="22">
        <f>((SUM(Брой_случаи!B592:B598)-SUM(Брой_случаи!B585:B591))/SUM(Брой_случаи!B585:B591)*100)</f>
        <v>34.615384615384613</v>
      </c>
      <c r="D21" s="22">
        <f>(SUM(Брой_случаи!C585:C598)/'Население общини'!C$2)*100000</f>
        <v>698.48661233993016</v>
      </c>
      <c r="E21" s="22">
        <f>((SUM(Брой_случаи!C592:C598)-SUM(Брой_случаи!C585:C591))/SUM(Брой_случаи!C585:C591)*100)</f>
        <v>160</v>
      </c>
      <c r="F21" s="22">
        <f>(SUM(Брой_случаи!D585:D598)/'Население общини'!D$2)*100000</f>
        <v>1117.4636174636175</v>
      </c>
      <c r="G21" s="22">
        <f>((SUM(Брой_случаи!D592:D598)-SUM(Брой_случаи!D585:D591))/SUM(Брой_случаи!D585:D591)*100)</f>
        <v>48.554913294797686</v>
      </c>
      <c r="H21" s="22">
        <f>(SUM(Брой_случаи!E585:E598)/'Население общини'!E$2)*100000</f>
        <v>674.41860465116281</v>
      </c>
      <c r="I21" s="22">
        <f>((SUM(Брой_случаи!E592:E598)-SUM(Брой_случаи!E585:E591))/SUM(Брой_случаи!E585:E591)*100)</f>
        <v>-18.75</v>
      </c>
      <c r="J21" s="22">
        <f>(SUM(Брой_случаи!F585:F598)/'Население общини'!F$2)*100000</f>
        <v>792.05647707053902</v>
      </c>
      <c r="K21" s="22">
        <f>((SUM(Брой_случаи!F592:F598)-SUM(Брой_случаи!F585:F591))/SUM(Брой_случаи!F585:F591)*100)</f>
        <v>33.898305084745758</v>
      </c>
      <c r="L21" s="22">
        <f>(SUM(Брой_случаи!G585:G598)/'Население общини'!G$2)*100000</f>
        <v>715.01532175689488</v>
      </c>
      <c r="M21" s="22">
        <f>((SUM(Брой_случаи!G592:G598)-SUM(Брой_случаи!G585:G591))/SUM(Брой_случаи!G585:G591)*100)</f>
        <v>150</v>
      </c>
      <c r="N21" s="22">
        <f>(SUM(Брой_случаи!H585:H598)/'Население общини'!H$2)*100000</f>
        <v>566.80161943319843</v>
      </c>
      <c r="O21" s="22">
        <f>((SUM(Брой_случаи!H592:H598)-SUM(Брой_случаи!H585:H591))/SUM(Брой_случаи!H585:H591)*100)</f>
        <v>33.333333333333329</v>
      </c>
      <c r="P21" s="22">
        <f>(SUM(Брой_случаи!I585:I598)/'Население общини'!I$2)*100000</f>
        <v>828.43801777376098</v>
      </c>
      <c r="Q21" s="22">
        <f>((SUM(Брой_случаи!I592:I598)-SUM(Брой_случаи!I585:I591))/SUM(Брой_случаи!I585:I591)*100)</f>
        <v>75</v>
      </c>
      <c r="R21" s="22">
        <f>(SUM(Брой_случаи!J585:J598)/'Население общини'!J$2)*100000</f>
        <v>911.45833333333337</v>
      </c>
      <c r="S21" s="22">
        <f>((SUM(Брой_случаи!J592:J598)-SUM(Брой_случаи!J585:J591))/SUM(Брой_случаи!J585:J591)*100)</f>
        <v>-100</v>
      </c>
    </row>
    <row r="22" spans="1:19" x14ac:dyDescent="0.25">
      <c r="A22" s="21">
        <f t="shared" si="0"/>
        <v>44494</v>
      </c>
      <c r="B22" s="22">
        <f>(SUM(Брой_случаи!B586:B599)/'Население общини'!B$2)*100000</f>
        <v>922.04526404023466</v>
      </c>
      <c r="C22" s="22">
        <f>((SUM(Брой_случаи!B593:B599)-SUM(Брой_случаи!B586:B592))/SUM(Брой_случаи!B586:B592)*100)</f>
        <v>44.444444444444443</v>
      </c>
      <c r="D22" s="22">
        <f>(SUM(Брой_случаи!C586:C599)/'Население общини'!C$2)*100000</f>
        <v>776.09623593325568</v>
      </c>
      <c r="E22" s="22">
        <f>((SUM(Брой_случаи!C593:C599)-SUM(Брой_случаи!C586:C592))/SUM(Брой_случаи!C586:C592)*100)</f>
        <v>22.222222222222221</v>
      </c>
      <c r="F22" s="22">
        <f>(SUM(Брой_случаи!D586:D599)/'Население общини'!D$2)*100000</f>
        <v>1174.6361746361747</v>
      </c>
      <c r="G22" s="22">
        <f>((SUM(Брой_случаи!D593:D599)-SUM(Брой_случаи!D586:D592))/SUM(Брой_случаи!D586:D592)*100)</f>
        <v>31.794871794871792</v>
      </c>
      <c r="H22" s="22">
        <f>(SUM(Брой_случаи!E586:E599)/'Население общини'!E$2)*100000</f>
        <v>674.41860465116281</v>
      </c>
      <c r="I22" s="22">
        <f>((SUM(Брой_случаи!E593:E599)-SUM(Брой_случаи!E586:E592))/SUM(Брой_случаи!E586:E592)*100)</f>
        <v>-6.666666666666667</v>
      </c>
      <c r="J22" s="22">
        <f>(SUM(Брой_случаи!F586:F599)/'Население общини'!F$2)*100000</f>
        <v>815.01463582620681</v>
      </c>
      <c r="K22" s="22">
        <f>((SUM(Брой_случаи!F593:F599)-SUM(Брой_случаи!F586:F592))/SUM(Брой_случаи!F586:F592)*100)</f>
        <v>27.807486631016044</v>
      </c>
      <c r="L22" s="22">
        <f>(SUM(Брой_случаи!G586:G599)/'Население общини'!G$2)*100000</f>
        <v>868.23289070480075</v>
      </c>
      <c r="M22" s="22">
        <f>((SUM(Брой_случаи!G593:G599)-SUM(Брой_случаи!G586:G592))/SUM(Брой_случаи!G586:G592)*100)</f>
        <v>225</v>
      </c>
      <c r="N22" s="22">
        <f>(SUM(Брой_случаи!H586:H599)/'Население общини'!H$2)*100000</f>
        <v>566.80161943319843</v>
      </c>
      <c r="O22" s="22">
        <f>((SUM(Брой_случаи!H593:H599)-SUM(Брой_случаи!H586:H592))/SUM(Брой_случаи!H586:H592)*100)</f>
        <v>80</v>
      </c>
      <c r="P22" s="22">
        <f>(SUM(Брой_случаи!I586:I599)/'Население общини'!I$2)*100000</f>
        <v>903.750564844103</v>
      </c>
      <c r="Q22" s="22">
        <f>((SUM(Брой_случаи!I593:I599)-SUM(Брой_случаи!I586:I592))/SUM(Брой_случаи!I586:I592)*100)</f>
        <v>85.714285714285708</v>
      </c>
      <c r="R22" s="22">
        <f>(SUM(Брой_случаи!J586:J599)/'Население общини'!J$2)*100000</f>
        <v>781.25</v>
      </c>
      <c r="S22" s="22">
        <f>((SUM(Брой_случаи!J593:J599)-SUM(Брой_случаи!J586:J592))/SUM(Брой_случаи!J586:J592)*100)</f>
        <v>-80</v>
      </c>
    </row>
    <row r="23" spans="1:19" x14ac:dyDescent="0.25">
      <c r="A23" s="21">
        <f t="shared" si="0"/>
        <v>44495</v>
      </c>
      <c r="B23" s="22">
        <f>(SUM(Брой_случаи!B587:B600)/'Население общини'!B$2)*100000</f>
        <v>963.95641240569989</v>
      </c>
      <c r="C23" s="22">
        <f>((SUM(Брой_случаи!B594:B600)-SUM(Брой_случаи!B587:B593))/SUM(Брой_случаи!B587:B593)*100)</f>
        <v>65.384615384615387</v>
      </c>
      <c r="D23" s="22">
        <f>(SUM(Брой_случаи!C587:C600)/'Население общини'!C$2)*100000</f>
        <v>776.09623593325568</v>
      </c>
      <c r="E23" s="22">
        <f>((SUM(Брой_случаи!C594:C600)-SUM(Брой_случаи!C587:C593))/SUM(Брой_случаи!C587:C593)*100)</f>
        <v>-18.181818181818183</v>
      </c>
      <c r="F23" s="22">
        <f>(SUM(Брой_случаи!D587:D600)/'Население общини'!D$2)*100000</f>
        <v>1216.2162162162163</v>
      </c>
      <c r="G23" s="22">
        <f>((SUM(Брой_случаи!D594:D600)-SUM(Брой_случаи!D587:D593))/SUM(Брой_случаи!D587:D593)*100)</f>
        <v>16.666666666666664</v>
      </c>
      <c r="H23" s="22">
        <f>(SUM(Брой_случаи!E587:E600)/'Население общини'!E$2)*100000</f>
        <v>813.95348837209303</v>
      </c>
      <c r="I23" s="22">
        <f>((SUM(Брой_случаи!E594:E600)-SUM(Брой_случаи!E587:E593))/SUM(Брой_случаи!E587:E593)*100)</f>
        <v>-15.789473684210526</v>
      </c>
      <c r="J23" s="22">
        <f>(SUM(Брой_случаи!F587:F600)/'Население общини'!F$2)*100000</f>
        <v>820.75417551512373</v>
      </c>
      <c r="K23" s="22">
        <f>((SUM(Брой_случаи!F594:F600)-SUM(Брой_случаи!F587:F593))/SUM(Брой_случаи!F587:F593)*100)</f>
        <v>38.333333333333336</v>
      </c>
      <c r="L23" s="22">
        <f>(SUM(Брой_случаи!G587:G600)/'Население общини'!G$2)*100000</f>
        <v>919.30541368743616</v>
      </c>
      <c r="M23" s="22">
        <f>((SUM(Брой_случаи!G594:G600)-SUM(Брой_случаи!G587:G593))/SUM(Брой_случаи!G587:G593)*100)</f>
        <v>25</v>
      </c>
      <c r="N23" s="22">
        <f>(SUM(Брой_случаи!H587:H600)/'Население общини'!H$2)*100000</f>
        <v>607.28744939271257</v>
      </c>
      <c r="O23" s="22">
        <f>((SUM(Брой_случаи!H594:H600)-SUM(Брой_случаи!H587:H593))/SUM(Брой_случаи!H587:H593)*100)</f>
        <v>14.285714285714285</v>
      </c>
      <c r="P23" s="22">
        <f>(SUM(Брой_случаи!I587:I600)/'Население общини'!I$2)*100000</f>
        <v>994.12562132851338</v>
      </c>
      <c r="Q23" s="22">
        <f>((SUM(Брой_случаи!I594:I600)-SUM(Брой_случаи!I587:I593))/SUM(Брой_случаи!I587:I593)*100)</f>
        <v>100</v>
      </c>
      <c r="R23" s="22">
        <f>(SUM(Брой_случаи!J587:J600)/'Население общини'!J$2)*100000</f>
        <v>390.625</v>
      </c>
      <c r="S23" s="22">
        <f>((SUM(Брой_случаи!J594:J600)-SUM(Брой_случаи!J587:J593))/SUM(Брой_случаи!J587:J593)*100)</f>
        <v>-50</v>
      </c>
    </row>
    <row r="24" spans="1:19" x14ac:dyDescent="0.25">
      <c r="A24" s="21">
        <f t="shared" si="0"/>
        <v>44496</v>
      </c>
      <c r="B24" s="22">
        <f>(SUM(Брой_случаи!B588:B601)/'Население общини'!B$2)*100000</f>
        <v>991.89717798267679</v>
      </c>
      <c r="C24" s="22">
        <f>((SUM(Брой_случаи!B595:B601)-SUM(Брой_случаи!B588:B594))/SUM(Брой_случаи!B588:B594)*100)</f>
        <v>36.666666666666664</v>
      </c>
      <c r="D24" s="22">
        <f>(SUM(Брой_случаи!C588:C601)/'Население общини'!C$2)*100000</f>
        <v>814.90104772991845</v>
      </c>
      <c r="E24" s="22">
        <f>((SUM(Брой_случаи!C595:C601)-SUM(Брой_случаи!C588:C594))/SUM(Брой_случаи!C588:C594)*100)</f>
        <v>-9.0909090909090917</v>
      </c>
      <c r="F24" s="22">
        <f>(SUM(Брой_случаи!D588:D601)/'Население общини'!D$2)*100000</f>
        <v>1221.4137214137215</v>
      </c>
      <c r="G24" s="22">
        <f>((SUM(Брой_случаи!D595:D601)-SUM(Брой_случаи!D588:D594))/SUM(Брой_случаи!D588:D594)*100)</f>
        <v>9.8214285714285712</v>
      </c>
      <c r="H24" s="22">
        <f>(SUM(Брой_случаи!E588:E601)/'Население общини'!E$2)*100000</f>
        <v>790.69767441860461</v>
      </c>
      <c r="I24" s="22">
        <f>((SUM(Брой_случаи!E595:E601)-SUM(Брой_случаи!E588:E594))/SUM(Брой_случаи!E588:E594)*100)</f>
        <v>-11.111111111111111</v>
      </c>
      <c r="J24" s="22">
        <f>(SUM(Брой_случаи!F588:F601)/'Население общини'!F$2)*100000</f>
        <v>855.19141364862537</v>
      </c>
      <c r="K24" s="22">
        <f>((SUM(Брой_случаи!F595:F601)-SUM(Брой_случаи!F588:F594))/SUM(Брой_случаи!F588:F594)*100)</f>
        <v>15.942028985507244</v>
      </c>
      <c r="L24" s="22">
        <f>(SUM(Брой_случаи!G588:G601)/'Население общини'!G$2)*100000</f>
        <v>919.30541368743616</v>
      </c>
      <c r="M24" s="22">
        <f>((SUM(Брой_случаи!G595:G601)-SUM(Брой_случаи!G588:G594))/SUM(Брой_случаи!G588:G594)*100)</f>
        <v>0</v>
      </c>
      <c r="N24" s="22">
        <f>(SUM(Брой_случаи!H588:H601)/'Население общини'!H$2)*100000</f>
        <v>566.80161943319843</v>
      </c>
      <c r="O24" s="22">
        <f>((SUM(Брой_случаи!H595:H601)-SUM(Брой_случаи!H588:H594))/SUM(Брой_случаи!H588:H594)*100)</f>
        <v>-25</v>
      </c>
      <c r="P24" s="22">
        <f>(SUM(Брой_случаи!I588:I601)/'Население общини'!I$2)*100000</f>
        <v>1084.5006778129236</v>
      </c>
      <c r="Q24" s="22">
        <f>((SUM(Брой_случаи!I595:I601)-SUM(Брой_случаи!I588:I594))/SUM(Брой_случаи!I588:I594)*100)</f>
        <v>100</v>
      </c>
      <c r="R24" s="22">
        <f>(SUM(Брой_случаи!J588:J601)/'Население общини'!J$2)*100000</f>
        <v>390.625</v>
      </c>
      <c r="S24" s="22">
        <f>((SUM(Брой_случаи!J595:J601)-SUM(Брой_случаи!J588:J594))/SUM(Брой_случаи!J588:J594)*100)</f>
        <v>-50</v>
      </c>
    </row>
    <row r="25" spans="1:19" x14ac:dyDescent="0.25">
      <c r="A25" s="21">
        <f t="shared" si="0"/>
        <v>44497</v>
      </c>
      <c r="B25" s="22">
        <f>(SUM(Брой_случаи!B589:B602)/'Население общини'!B$2)*100000</f>
        <v>1019.8379435596535</v>
      </c>
      <c r="C25" s="22">
        <f>((SUM(Брой_случаи!B596:B602)-SUM(Брой_случаи!B589:B595))/SUM(Брой_случаи!B589:B595)*100)</f>
        <v>51.724137931034484</v>
      </c>
      <c r="D25" s="22">
        <f>(SUM(Брой_случаи!C589:C602)/'Население общини'!C$2)*100000</f>
        <v>892.51067132324408</v>
      </c>
      <c r="E25" s="22">
        <f>((SUM(Брой_случаи!C596:C602)-SUM(Брой_случаи!C589:C595))/SUM(Брой_случаи!C589:C595)*100)</f>
        <v>-8.3333333333333321</v>
      </c>
      <c r="F25" s="22">
        <f>(SUM(Брой_случаи!D589:D602)/'Население общини'!D$2)*100000</f>
        <v>1226.6112266112266</v>
      </c>
      <c r="G25" s="22">
        <f>((SUM(Брой_случаи!D596:D602)-SUM(Брой_случаи!D589:D595))/SUM(Брой_случаи!D589:D595)*100)</f>
        <v>23.696682464454977</v>
      </c>
      <c r="H25" s="22">
        <f>(SUM(Брой_случаи!E589:E602)/'Население общини'!E$2)*100000</f>
        <v>720.93023255813955</v>
      </c>
      <c r="I25" s="22">
        <f>((SUM(Брой_случаи!E596:E602)-SUM(Брой_случаи!E589:E595))/SUM(Брой_случаи!E589:E595)*100)</f>
        <v>-6.25</v>
      </c>
      <c r="J25" s="22">
        <f>(SUM(Брой_случаи!F589:F602)/'Население общини'!F$2)*100000</f>
        <v>849.45187395970845</v>
      </c>
      <c r="K25" s="22">
        <f>((SUM(Брой_случаи!F596:F602)-SUM(Брой_случаи!F589:F595))/SUM(Брой_случаи!F589:F595)*100)</f>
        <v>13.461538461538462</v>
      </c>
      <c r="L25" s="22">
        <f>(SUM(Брой_случаи!G589:G602)/'Население общини'!G$2)*100000</f>
        <v>1021.4504596527069</v>
      </c>
      <c r="M25" s="22">
        <f>((SUM(Брой_случаи!G596:G602)-SUM(Брой_случаи!G589:G595))/SUM(Брой_случаи!G589:G595)*100)</f>
        <v>22.222222222222221</v>
      </c>
      <c r="N25" s="22">
        <f>(SUM(Брой_случаи!H589:H602)/'Население общини'!H$2)*100000</f>
        <v>607.28744939271257</v>
      </c>
      <c r="O25" s="22">
        <f>((SUM(Брой_случаи!H596:H602)-SUM(Брой_случаи!H589:H595))/SUM(Брой_случаи!H589:H595)*100)</f>
        <v>-33.333333333333329</v>
      </c>
      <c r="P25" s="22">
        <f>(SUM(Брой_случаи!I589:I602)/'Население общини'!I$2)*100000</f>
        <v>1114.6256966410604</v>
      </c>
      <c r="Q25" s="22">
        <f>((SUM(Брой_случаи!I596:I602)-SUM(Брой_случаи!I589:I595))/SUM(Брой_случаи!I589:I595)*100)</f>
        <v>121.73913043478262</v>
      </c>
      <c r="R25" s="22">
        <f>(SUM(Брой_случаи!J589:J602)/'Население общини'!J$2)*100000</f>
        <v>390.625</v>
      </c>
      <c r="S25" s="22">
        <f>((SUM(Брой_случаи!J596:J602)-SUM(Брой_случаи!J589:J595))/SUM(Брой_случаи!J589:J595)*100)</f>
        <v>100</v>
      </c>
    </row>
    <row r="26" spans="1:19" x14ac:dyDescent="0.25">
      <c r="A26" s="21">
        <f t="shared" si="0"/>
        <v>44498</v>
      </c>
      <c r="B26" s="22">
        <f>(SUM(Брой_случаи!B590:B603)/'Население общини'!B$2)*100000</f>
        <v>1019.8379435596535</v>
      </c>
      <c r="C26" s="22">
        <f>((SUM(Брой_случаи!B597:B603)-SUM(Брой_случаи!B590:B596))/SUM(Брой_случаи!B590:B596)*100)</f>
        <v>28.125</v>
      </c>
      <c r="D26" s="22">
        <f>(SUM(Брой_случаи!C590:C603)/'Население общини'!C$2)*100000</f>
        <v>970.12029491656961</v>
      </c>
      <c r="E26" s="22">
        <f>((SUM(Брой_случаи!C597:C603)-SUM(Брой_случаи!C590:C596))/SUM(Брой_случаи!C590:C596)*100)</f>
        <v>-21.428571428571427</v>
      </c>
      <c r="F26" s="22">
        <f>(SUM(Брой_случаи!D590:D603)/'Население общини'!D$2)*100000</f>
        <v>1255.1975051975053</v>
      </c>
      <c r="G26" s="22">
        <f>((SUM(Брой_случаи!D597:D603)-SUM(Брой_случаи!D590:D596))/SUM(Брой_случаи!D590:D596)*100)</f>
        <v>4.6610169491525424</v>
      </c>
      <c r="H26" s="22">
        <f>(SUM(Брой_случаи!E590:E603)/'Население общини'!E$2)*100000</f>
        <v>720.93023255813955</v>
      </c>
      <c r="I26" s="22">
        <f>((SUM(Брой_случаи!E597:E603)-SUM(Брой_случаи!E590:E596))/SUM(Брой_случаи!E590:E596)*100)</f>
        <v>21.428571428571427</v>
      </c>
      <c r="J26" s="22">
        <f>(SUM(Брой_случаи!F590:F603)/'Население общини'!F$2)*100000</f>
        <v>862.84413323384797</v>
      </c>
      <c r="K26" s="22">
        <f>((SUM(Брой_случаи!F597:F603)-SUM(Брой_случаи!F590:F596))/SUM(Брой_случаи!F590:F596)*100)</f>
        <v>-5.6034482758620694</v>
      </c>
      <c r="L26" s="22">
        <f>(SUM(Брой_случаи!G590:G603)/'Население общини'!G$2)*100000</f>
        <v>970.37793667007156</v>
      </c>
      <c r="M26" s="22">
        <f>((SUM(Брой_случаи!G597:G603)-SUM(Брой_случаи!G590:G596))/SUM(Брой_случаи!G590:G596)*100)</f>
        <v>-27.27272727272727</v>
      </c>
      <c r="N26" s="22">
        <f>(SUM(Брой_случаи!H590:H603)/'Население общини'!H$2)*100000</f>
        <v>566.80161943319843</v>
      </c>
      <c r="O26" s="22">
        <f>((SUM(Брой_случаи!H597:H603)-SUM(Брой_случаи!H590:H596))/SUM(Брой_случаи!H590:H596)*100)</f>
        <v>-44.444444444444443</v>
      </c>
      <c r="P26" s="22">
        <f>(SUM(Брой_случаи!I590:I603)/'Население общини'!I$2)*100000</f>
        <v>1235.1257719536075</v>
      </c>
      <c r="Q26" s="22">
        <f>((SUM(Брой_случаи!I597:I603)-SUM(Брой_случаи!I590:I596))/SUM(Брой_случаи!I590:I596)*100)</f>
        <v>64.516129032258064</v>
      </c>
      <c r="R26" s="22">
        <f>(SUM(Брой_случаи!J590:J603)/'Население общини'!J$2)*100000</f>
        <v>260.41666666666663</v>
      </c>
      <c r="S26" s="22" t="e">
        <f>((SUM(Брой_случаи!J597:J603)-SUM(Брой_случаи!J590:J596))/SUM(Брой_случаи!J590:J596)*100)</f>
        <v>#DIV/0!</v>
      </c>
    </row>
    <row r="27" spans="1:19" x14ac:dyDescent="0.25">
      <c r="A27" s="21">
        <f t="shared" si="0"/>
        <v>44499</v>
      </c>
      <c r="B27" s="22">
        <f>(SUM(Брой_случаи!B591:B604)/'Население общини'!B$2)*100000</f>
        <v>1019.8379435596535</v>
      </c>
      <c r="C27" s="22">
        <f>((SUM(Брой_случаи!B598:B604)-SUM(Брой_случаи!B591:B597))/SUM(Брой_случаи!B591:B597)*100)</f>
        <v>8.5714285714285712</v>
      </c>
      <c r="D27" s="22">
        <f>(SUM(Брой_случаи!C591:C604)/'Население общини'!C$2)*100000</f>
        <v>970.12029491656961</v>
      </c>
      <c r="E27" s="22">
        <f>((SUM(Брой_случаи!C598:C604)-SUM(Брой_случаи!C591:C597))/SUM(Брой_случаи!C591:C597)*100)</f>
        <v>-21.428571428571427</v>
      </c>
      <c r="F27" s="22">
        <f>(SUM(Брой_случаи!D591:D604)/'Население общини'!D$2)*100000</f>
        <v>1265.5925155925156</v>
      </c>
      <c r="G27" s="22">
        <f>((SUM(Брой_случаи!D598:D604)-SUM(Брой_случаи!D591:D597))/SUM(Брой_случаи!D591:D597)*100)</f>
        <v>-0.4098360655737705</v>
      </c>
      <c r="H27" s="22">
        <f>(SUM(Брой_случаи!E591:E604)/'Население общини'!E$2)*100000</f>
        <v>744.18604651162798</v>
      </c>
      <c r="I27" s="22">
        <f>((SUM(Брой_случаи!E598:E604)-SUM(Брой_случаи!E591:E597))/SUM(Брой_случаи!E591:E597)*100)</f>
        <v>46.153846153846153</v>
      </c>
      <c r="J27" s="22">
        <f>(SUM(Брой_случаи!F591:F604)/'Население общини'!F$2)*100000</f>
        <v>878.14957240429317</v>
      </c>
      <c r="K27" s="22">
        <f>((SUM(Брой_случаи!F598:F604)-SUM(Брой_случаи!F591:F597))/SUM(Брой_случаи!F591:F597)*100)</f>
        <v>-5.508474576271186</v>
      </c>
      <c r="L27" s="22">
        <f>(SUM(Брой_случаи!G591:G604)/'Население общини'!G$2)*100000</f>
        <v>1123.5955056179776</v>
      </c>
      <c r="M27" s="22">
        <f>((SUM(Брой_случаи!G598:G604)-SUM(Брой_случаи!G591:G597))/SUM(Брой_случаи!G591:G597)*100)</f>
        <v>20</v>
      </c>
      <c r="N27" s="22">
        <f>(SUM(Брой_случаи!H591:H604)/'Население общини'!H$2)*100000</f>
        <v>566.80161943319843</v>
      </c>
      <c r="O27" s="22">
        <f>((SUM(Брой_случаи!H598:H604)-SUM(Брой_случаи!H591:H597))/SUM(Брой_случаи!H591:H597)*100)</f>
        <v>0</v>
      </c>
      <c r="P27" s="22">
        <f>(SUM(Брой_случаи!I591:I604)/'Население общини'!I$2)*100000</f>
        <v>1355.6258472661546</v>
      </c>
      <c r="Q27" s="22">
        <f>((SUM(Брой_случаи!I598:I604)-SUM(Брой_случаи!I591:I597))/SUM(Брой_случаи!I591:I597)*100)</f>
        <v>64.705882352941174</v>
      </c>
      <c r="R27" s="22">
        <f>(SUM(Брой_случаи!J591:J604)/'Население общини'!J$2)*100000</f>
        <v>520.83333333333326</v>
      </c>
      <c r="S27" s="22" t="e">
        <f>((SUM(Брой_случаи!J598:J604)-SUM(Брой_случаи!J591:J597))/SUM(Брой_случаи!J591:J597)*100)</f>
        <v>#DIV/0!</v>
      </c>
    </row>
    <row r="28" spans="1:19" x14ac:dyDescent="0.25">
      <c r="A28" s="21">
        <f t="shared" si="0"/>
        <v>44500</v>
      </c>
      <c r="B28" s="22">
        <f>(SUM(Брой_случаи!B592:B605)/'Население общини'!B$2)*100000</f>
        <v>1033.8083263481419</v>
      </c>
      <c r="C28" s="22">
        <f>((SUM(Брой_случаи!B599:B605)-SUM(Брой_случаи!B592:B598))/SUM(Брой_случаи!B592:B598)*100)</f>
        <v>11.428571428571429</v>
      </c>
      <c r="D28" s="22">
        <f>(SUM(Брой_случаи!C592:C605)/'Население общини'!C$2)*100000</f>
        <v>1008.9251067132325</v>
      </c>
      <c r="E28" s="22">
        <f>((SUM(Брой_случаи!C599:C605)-SUM(Брой_случаи!C592:C598))/SUM(Брой_случаи!C592:C598)*100)</f>
        <v>0</v>
      </c>
      <c r="F28" s="22">
        <f>(SUM(Брой_случаи!D592:D605)/'Население общини'!D$2)*100000</f>
        <v>1307.1725571725572</v>
      </c>
      <c r="G28" s="22">
        <f>((SUM(Брой_случаи!D599:D605)-SUM(Брой_случаи!D592:D598))/SUM(Брой_случаи!D592:D598)*100)</f>
        <v>-4.2801556420233462</v>
      </c>
      <c r="H28" s="22">
        <f>(SUM(Брой_случаи!E592:E605)/'Население общини'!E$2)*100000</f>
        <v>744.18604651162798</v>
      </c>
      <c r="I28" s="22">
        <f>((SUM(Брой_случаи!E599:E605)-SUM(Брой_случаи!E592:E598))/SUM(Брой_случаи!E592:E598)*100)</f>
        <v>46.153846153846153</v>
      </c>
      <c r="J28" s="22">
        <f>(SUM(Брой_случаи!F592:F605)/'Население общини'!F$2)*100000</f>
        <v>880.06275230059873</v>
      </c>
      <c r="K28" s="22">
        <f>((SUM(Брой_случаи!F599:F605)-SUM(Брой_случаи!F592:F598))/SUM(Брой_случаи!F592:F598)*100)</f>
        <v>-5.9071729957805905</v>
      </c>
      <c r="L28" s="22">
        <f>(SUM(Брой_случаи!G592:G605)/'Население общини'!G$2)*100000</f>
        <v>1174.6680286006128</v>
      </c>
      <c r="M28" s="22">
        <f>((SUM(Брой_случаи!G599:G605)-SUM(Брой_случаи!G592:G598))/SUM(Брой_случаи!G592:G598)*100)</f>
        <v>30</v>
      </c>
      <c r="N28" s="22">
        <f>(SUM(Брой_случаи!H592:H605)/'Население общини'!H$2)*100000</f>
        <v>566.80161943319843</v>
      </c>
      <c r="O28" s="22">
        <f>((SUM(Брой_случаи!H599:H605)-SUM(Брой_случаи!H592:H598))/SUM(Брой_случаи!H592:H598)*100)</f>
        <v>-25</v>
      </c>
      <c r="P28" s="22">
        <f>(SUM(Брой_случаи!I592:I605)/'Население общини'!I$2)*100000</f>
        <v>1385.7508660942913</v>
      </c>
      <c r="Q28" s="22">
        <f>((SUM(Брой_случаи!I599:I605)-SUM(Брой_случаи!I592:I598))/SUM(Брой_случаи!I592:I598)*100)</f>
        <v>62.857142857142854</v>
      </c>
      <c r="R28" s="22">
        <f>(SUM(Брой_случаи!J592:J605)/'Население общини'!J$2)*100000</f>
        <v>651.04166666666674</v>
      </c>
      <c r="S28" s="22" t="e">
        <f>((SUM(Брой_случаи!J599:J605)-SUM(Брой_случаи!J592:J598))/SUM(Брой_случаи!J592:J598)*100)</f>
        <v>#DIV/0!</v>
      </c>
    </row>
    <row r="29" spans="1:19" x14ac:dyDescent="0.25">
      <c r="A29" s="21">
        <f t="shared" si="0"/>
        <v>44501</v>
      </c>
      <c r="B29" s="22">
        <f>(SUM(Брой_случаи!B593:B606)/'Население общини'!B$2)*100000</f>
        <v>1103.6602402905839</v>
      </c>
      <c r="C29" s="22">
        <f>((SUM(Брой_случаи!B600:B606)-SUM(Брой_случаи!B593:B599))/SUM(Брой_случаи!B593:B599)*100)</f>
        <v>2.5641025641025639</v>
      </c>
      <c r="D29" s="22">
        <f>(SUM(Брой_случаи!C593:C606)/'Население общини'!C$2)*100000</f>
        <v>970.12029491656961</v>
      </c>
      <c r="E29" s="22">
        <f>((SUM(Брой_случаи!C600:C606)-SUM(Брой_случаи!C593:C599))/SUM(Брой_случаи!C593:C599)*100)</f>
        <v>27.27272727272727</v>
      </c>
      <c r="F29" s="22">
        <f>(SUM(Брой_случаи!D593:D606)/'Население общини'!D$2)*100000</f>
        <v>1301.9750519750521</v>
      </c>
      <c r="G29" s="22">
        <f>((SUM(Брой_случаи!D600:D606)-SUM(Брой_случаи!D593:D599))/SUM(Брой_случаи!D593:D599)*100)</f>
        <v>-5.0583657587548636</v>
      </c>
      <c r="H29" s="22">
        <f>(SUM(Брой_случаи!E593:E606)/'Население общини'!E$2)*100000</f>
        <v>720.93023255813955</v>
      </c>
      <c r="I29" s="22">
        <f>((SUM(Брой_случаи!E600:E606)-SUM(Брой_случаи!E593:E599))/SUM(Брой_случаи!E593:E599)*100)</f>
        <v>21.428571428571427</v>
      </c>
      <c r="J29" s="22">
        <f>(SUM(Брой_случаи!F593:F606)/'Население общини'!F$2)*100000</f>
        <v>885.80229198951588</v>
      </c>
      <c r="K29" s="22">
        <f>((SUM(Брой_случаи!F600:F606)-SUM(Брой_случаи!F593:F599))/SUM(Брой_случаи!F593:F599)*100)</f>
        <v>-6.2761506276150625</v>
      </c>
      <c r="L29" s="22">
        <f>(SUM(Брой_случаи!G593:G606)/'Население общини'!G$2)*100000</f>
        <v>1327.8855975485187</v>
      </c>
      <c r="M29" s="22">
        <f>((SUM(Брой_случаи!G600:G606)-SUM(Брой_случаи!G593:G599))/SUM(Брой_случаи!G593:G599)*100)</f>
        <v>0</v>
      </c>
      <c r="N29" s="22">
        <f>(SUM(Брой_случаи!H593:H606)/'Население общини'!H$2)*100000</f>
        <v>566.80161943319843</v>
      </c>
      <c r="O29" s="22">
        <f>((SUM(Брой_случаи!H600:H606)-SUM(Брой_случаи!H593:H599))/SUM(Брой_случаи!H593:H599)*100)</f>
        <v>-44.444444444444443</v>
      </c>
      <c r="P29" s="22">
        <f>(SUM(Брой_случаи!I593:I606)/'Население общини'!I$2)*100000</f>
        <v>1400.8133755083597</v>
      </c>
      <c r="Q29" s="22">
        <f>((SUM(Брой_случаи!I600:I606)-SUM(Брой_случаи!I593:I599))/SUM(Брой_случаи!I593:I599)*100)</f>
        <v>38.461538461538467</v>
      </c>
      <c r="R29" s="22">
        <f>(SUM(Брой_случаи!J593:J606)/'Население общини'!J$2)*100000</f>
        <v>651.04166666666674</v>
      </c>
      <c r="S29" s="22">
        <f>((SUM(Брой_случаи!J600:J606)-SUM(Брой_случаи!J593:J599))/SUM(Брой_случаи!J593:J599)*100)</f>
        <v>300</v>
      </c>
    </row>
    <row r="30" spans="1:19" x14ac:dyDescent="0.25">
      <c r="A30" s="21">
        <f t="shared" si="0"/>
        <v>44502</v>
      </c>
      <c r="B30" s="22">
        <f>(SUM(Брой_случаи!B594:B607)/'Население общини'!B$2)*100000</f>
        <v>1131.6010058675608</v>
      </c>
      <c r="C30" s="22">
        <f>((SUM(Брой_случаи!B601:B607)-SUM(Брой_случаи!B594:B600))/SUM(Брой_случаи!B594:B600)*100)</f>
        <v>-11.627906976744185</v>
      </c>
      <c r="D30" s="22">
        <f>(SUM(Брой_случаи!C594:C607)/'Население общини'!C$2)*100000</f>
        <v>1047.7299185098952</v>
      </c>
      <c r="E30" s="22">
        <f>((SUM(Брой_случаи!C601:C607)-SUM(Брой_случаи!C594:C600))/SUM(Брой_случаи!C594:C600)*100)</f>
        <v>100</v>
      </c>
      <c r="F30" s="22">
        <f>(SUM(Брой_случаи!D594:D607)/'Население общини'!D$2)*100000</f>
        <v>1288.981288981289</v>
      </c>
      <c r="G30" s="22">
        <f>((SUM(Брой_случаи!D601:D607)-SUM(Брой_случаи!D594:D600))/SUM(Брой_случаи!D594:D600)*100)</f>
        <v>-3.1746031746031744</v>
      </c>
      <c r="H30" s="22">
        <f>(SUM(Брой_случаи!E594:E607)/'Население общини'!E$2)*100000</f>
        <v>767.44186046511629</v>
      </c>
      <c r="I30" s="22">
        <f>((SUM(Брой_случаи!E601:E607)-SUM(Брой_случаи!E594:E600))/SUM(Брой_случаи!E594:E600)*100)</f>
        <v>6.25</v>
      </c>
      <c r="J30" s="22">
        <f>(SUM(Брой_случаи!F594:F607)/'Население общини'!F$2)*100000</f>
        <v>908.76045074518345</v>
      </c>
      <c r="K30" s="22">
        <f>((SUM(Брой_случаи!F601:F607)-SUM(Брой_случаи!F594:F600))/SUM(Брой_случаи!F594:F600)*100)</f>
        <v>-9.236947791164658</v>
      </c>
      <c r="L30" s="22">
        <f>(SUM(Брой_случаи!G594:G607)/'Население общини'!G$2)*100000</f>
        <v>1174.6680286006128</v>
      </c>
      <c r="M30" s="22">
        <f>((SUM(Брой_случаи!G601:G607)-SUM(Брой_случаи!G594:G600))/SUM(Брой_случаи!G594:G600)*100)</f>
        <v>30</v>
      </c>
      <c r="N30" s="22">
        <f>(SUM(Брой_случаи!H594:H607)/'Население общини'!H$2)*100000</f>
        <v>526.31578947368416</v>
      </c>
      <c r="O30" s="22">
        <f>((SUM(Брой_случаи!H601:H607)-SUM(Брой_случаи!H594:H600))/SUM(Брой_случаи!H594:H600)*100)</f>
        <v>-37.5</v>
      </c>
      <c r="P30" s="22">
        <f>(SUM(Брой_случаи!I594:I607)/'Население общини'!I$2)*100000</f>
        <v>1476.1259225787016</v>
      </c>
      <c r="Q30" s="22">
        <f>((SUM(Брой_случаи!I601:I607)-SUM(Брой_случаи!I594:I600))/SUM(Брой_случаи!I594:I600)*100)</f>
        <v>22.727272727272727</v>
      </c>
      <c r="R30" s="22">
        <f>(SUM(Брой_случаи!J594:J607)/'Население общини'!J$2)*100000</f>
        <v>781.25</v>
      </c>
      <c r="S30" s="22">
        <f>((SUM(Брой_случаи!J601:J607)-SUM(Брой_случаи!J594:J600))/SUM(Брой_случаи!J594:J600)*100)</f>
        <v>400</v>
      </c>
    </row>
    <row r="31" spans="1:19" x14ac:dyDescent="0.25">
      <c r="A31" s="21">
        <f t="shared" si="0"/>
        <v>44503</v>
      </c>
      <c r="B31" s="22">
        <f>(SUM(Брой_случаи!B595:B608)/'Население общини'!B$2)*100000</f>
        <v>1061.7490919251188</v>
      </c>
      <c r="C31" s="22">
        <f>((SUM(Брой_случаи!B602:B608)-SUM(Брой_случаи!B595:B601))/SUM(Брой_случаи!B595:B601)*100)</f>
        <v>-14.634146341463413</v>
      </c>
      <c r="D31" s="22">
        <f>(SUM(Брой_случаи!C595:C608)/'Население общини'!C$2)*100000</f>
        <v>1008.9251067132325</v>
      </c>
      <c r="E31" s="22">
        <f>((SUM(Брой_случаи!C602:C608)-SUM(Брой_случаи!C595:C601))/SUM(Брой_случаи!C595:C601)*100)</f>
        <v>60</v>
      </c>
      <c r="F31" s="22">
        <f>(SUM(Брой_случаи!D595:D608)/'Население общини'!D$2)*100000</f>
        <v>1338.3575883575884</v>
      </c>
      <c r="G31" s="22">
        <f>((SUM(Брой_случаи!D602:D608)-SUM(Брой_случаи!D595:D601))/SUM(Брой_случаи!D595:D601)*100)</f>
        <v>9.3495934959349594</v>
      </c>
      <c r="H31" s="22">
        <f>(SUM(Брой_случаи!E595:E608)/'Население общини'!E$2)*100000</f>
        <v>744.18604651162798</v>
      </c>
      <c r="I31" s="22">
        <f>((SUM(Брой_случаи!E602:E608)-SUM(Брой_случаи!E595:E601))/SUM(Брой_случаи!E595:E601)*100)</f>
        <v>0</v>
      </c>
      <c r="J31" s="22">
        <f>(SUM(Брой_случаи!F595:F608)/'Население общини'!F$2)*100000</f>
        <v>906.84727084887788</v>
      </c>
      <c r="K31" s="22">
        <f>((SUM(Брой_случаи!F602:F608)-SUM(Брой_случаи!F595:F601))/SUM(Брой_случаи!F595:F601)*100)</f>
        <v>-2.5</v>
      </c>
      <c r="L31" s="22">
        <f>(SUM(Брой_случаи!G595:G608)/'Население общини'!G$2)*100000</f>
        <v>1174.6680286006128</v>
      </c>
      <c r="M31" s="22">
        <f>((SUM(Брой_случаи!G602:G608)-SUM(Брой_случаи!G595:G601))/SUM(Брой_случаи!G595:G601)*100)</f>
        <v>55.555555555555557</v>
      </c>
      <c r="N31" s="22">
        <f>(SUM(Брой_случаи!H595:H608)/'Население общини'!H$2)*100000</f>
        <v>485.82995951417007</v>
      </c>
      <c r="O31" s="22">
        <f>((SUM(Брой_случаи!H602:H608)-SUM(Брой_случаи!H595:H601))/SUM(Брой_случаи!H595:H601)*100)</f>
        <v>0</v>
      </c>
      <c r="P31" s="22">
        <f>(SUM(Брой_случаи!I595:I608)/'Население общини'!I$2)*100000</f>
        <v>1461.0634131646332</v>
      </c>
      <c r="Q31" s="22">
        <f>((SUM(Брой_случаи!I602:I608)-SUM(Брой_случаи!I595:I601))/SUM(Брой_случаи!I595:I601)*100)</f>
        <v>2.083333333333333</v>
      </c>
      <c r="R31" s="22">
        <f>(SUM(Брой_случаи!J595:J608)/'Население общини'!J$2)*100000</f>
        <v>911.45833333333337</v>
      </c>
      <c r="S31" s="22">
        <f>((SUM(Брой_случаи!J602:J608)-SUM(Брой_случаи!J595:J601))/SUM(Брой_случаи!J595:J601)*100)</f>
        <v>500</v>
      </c>
    </row>
    <row r="32" spans="1:19" x14ac:dyDescent="0.25">
      <c r="A32" s="21">
        <f t="shared" si="0"/>
        <v>44504</v>
      </c>
      <c r="B32" s="22">
        <f>(SUM(Брой_случаи!B596:B609)/'Население общини'!B$2)*100000</f>
        <v>1131.6010058675608</v>
      </c>
      <c r="C32" s="22">
        <f>((SUM(Брой_случаи!B603:B609)-SUM(Брой_случаи!B596:B602))/SUM(Брой_случаи!B596:B602)*100)</f>
        <v>-15.909090909090908</v>
      </c>
      <c r="D32" s="22">
        <f>(SUM(Брой_случаи!C596:C609)/'Население общини'!C$2)*100000</f>
        <v>970.12029491656961</v>
      </c>
      <c r="E32" s="22">
        <f>((SUM(Брой_случаи!C603:C609)-SUM(Брой_случаи!C596:C602))/SUM(Брой_случаи!C596:C602)*100)</f>
        <v>27.27272727272727</v>
      </c>
      <c r="F32" s="22">
        <f>(SUM(Брой_случаи!D596:D609)/'Население общини'!D$2)*100000</f>
        <v>1356.5488565488565</v>
      </c>
      <c r="G32" s="22">
        <f>((SUM(Брой_случаи!D603:D609)-SUM(Брой_случаи!D596:D602))/SUM(Брой_случаи!D596:D602)*100)</f>
        <v>0</v>
      </c>
      <c r="H32" s="22">
        <f>(SUM(Брой_случаи!E596:E609)/'Население общини'!E$2)*100000</f>
        <v>720.93023255813955</v>
      </c>
      <c r="I32" s="22">
        <f>((SUM(Брой_случаи!E603:E609)-SUM(Брой_случаи!E596:E602))/SUM(Брой_случаи!E596:E602)*100)</f>
        <v>6.666666666666667</v>
      </c>
      <c r="J32" s="22">
        <f>(SUM(Брой_случаи!F596:F609)/'Население общини'!F$2)*100000</f>
        <v>904.93409095257232</v>
      </c>
      <c r="K32" s="22">
        <f>((SUM(Брой_случаи!F603:F609)-SUM(Брой_случаи!F596:F602))/SUM(Брой_случаи!F596:F602)*100)</f>
        <v>0.42372881355932202</v>
      </c>
      <c r="L32" s="22">
        <f>(SUM(Брой_случаи!G596:G609)/'Население общини'!G$2)*100000</f>
        <v>1225.7405515832481</v>
      </c>
      <c r="M32" s="22">
        <f>((SUM(Брой_случаи!G603:G609)-SUM(Брой_случаи!G596:G602))/SUM(Брой_случаи!G596:G602)*100)</f>
        <v>18.181818181818183</v>
      </c>
      <c r="N32" s="22">
        <f>(SUM(Брой_случаи!H596:H609)/'Население общини'!H$2)*100000</f>
        <v>485.82995951417007</v>
      </c>
      <c r="O32" s="22">
        <f>((SUM(Брой_случаи!H603:H609)-SUM(Брой_случаи!H596:H602))/SUM(Брой_случаи!H596:H602)*100)</f>
        <v>0</v>
      </c>
      <c r="P32" s="22">
        <f>(SUM(Брой_случаи!I596:I609)/'Население общини'!I$2)*100000</f>
        <v>1491.1884319927699</v>
      </c>
      <c r="Q32" s="22">
        <f>((SUM(Брой_случаи!I603:I609)-SUM(Брой_случаи!I596:I602))/SUM(Брой_случаи!I596:I602)*100)</f>
        <v>-5.8823529411764701</v>
      </c>
      <c r="R32" s="22">
        <f>(SUM(Брой_случаи!J596:J609)/'Население общини'!J$2)*100000</f>
        <v>911.45833333333337</v>
      </c>
      <c r="S32" s="22">
        <f>((SUM(Брой_случаи!J603:J609)-SUM(Брой_случаи!J596:J602))/SUM(Брой_случаи!J596:J602)*100)</f>
        <v>150</v>
      </c>
    </row>
    <row r="33" spans="1:19" x14ac:dyDescent="0.25">
      <c r="A33" s="21">
        <f t="shared" si="0"/>
        <v>44505</v>
      </c>
      <c r="B33" s="22">
        <f>(SUM(Брой_случаи!B597:B610)/'Население общини'!B$2)*100000</f>
        <v>1145.5713886560491</v>
      </c>
      <c r="C33" s="22">
        <f>((SUM(Брой_случаи!B604:B610)-SUM(Брой_случаи!B597:B603))/SUM(Брой_случаи!B597:B603)*100)</f>
        <v>0</v>
      </c>
      <c r="D33" s="22">
        <f>(SUM(Брой_случаи!C597:C610)/'Население общини'!C$2)*100000</f>
        <v>931.31548311990684</v>
      </c>
      <c r="E33" s="22">
        <f>((SUM(Брой_случаи!C604:C610)-SUM(Брой_случаи!C597:C603))/SUM(Брой_случаи!C597:C603)*100)</f>
        <v>18.181818181818183</v>
      </c>
      <c r="F33" s="22">
        <f>(SUM(Брой_случаи!D597:D610)/'Население общини'!D$2)*100000</f>
        <v>1353.950103950104</v>
      </c>
      <c r="G33" s="22">
        <f>((SUM(Брой_случаи!D604:D610)-SUM(Брой_случаи!D597:D603))/SUM(Брой_случаи!D597:D603)*100)</f>
        <v>10.931174089068826</v>
      </c>
      <c r="H33" s="22">
        <f>(SUM(Брой_случаи!E597:E610)/'Население общини'!E$2)*100000</f>
        <v>720.93023255813955</v>
      </c>
      <c r="I33" s="22">
        <f>((SUM(Брой_случаи!E604:E610)-SUM(Брой_случаи!E597:E603))/SUM(Брой_случаи!E597:E603)*100)</f>
        <v>-17.647058823529413</v>
      </c>
      <c r="J33" s="22">
        <f>(SUM(Брой_случаи!F597:F610)/'Население общини'!F$2)*100000</f>
        <v>885.80229198951588</v>
      </c>
      <c r="K33" s="22">
        <f>((SUM(Брой_случаи!F604:F610)-SUM(Брой_случаи!F597:F603))/SUM(Брой_случаи!F597:F603)*100)</f>
        <v>11.415525114155251</v>
      </c>
      <c r="L33" s="22">
        <f>(SUM(Брой_случаи!G597:G610)/'Население общини'!G$2)*100000</f>
        <v>1072.5229826353423</v>
      </c>
      <c r="M33" s="22">
        <f>((SUM(Брой_случаи!G604:G610)-SUM(Брой_случаи!G597:G603))/SUM(Брой_случаи!G597:G603)*100)</f>
        <v>62.5</v>
      </c>
      <c r="N33" s="22">
        <f>(SUM(Брой_случаи!H597:H610)/'Население общини'!H$2)*100000</f>
        <v>445.34412955465586</v>
      </c>
      <c r="O33" s="22">
        <f>((SUM(Брой_случаи!H604:H610)-SUM(Брой_случаи!H597:H603))/SUM(Брой_случаи!H597:H603)*100)</f>
        <v>20</v>
      </c>
      <c r="P33" s="22">
        <f>(SUM(Брой_случаи!I597:I610)/'Население общини'!I$2)*100000</f>
        <v>1370.688356680223</v>
      </c>
      <c r="Q33" s="22">
        <f>((SUM(Брой_случаи!I604:I610)-SUM(Брой_случаи!I597:I603))/SUM(Брой_случаи!I597:I603)*100)</f>
        <v>-21.568627450980394</v>
      </c>
      <c r="R33" s="22">
        <f>(SUM(Брой_случаи!J597:J610)/'Население общини'!J$2)*100000</f>
        <v>911.45833333333337</v>
      </c>
      <c r="S33" s="22">
        <f>((SUM(Брой_случаи!J604:J610)-SUM(Брой_случаи!J597:J603))/SUM(Брой_случаи!J597:J603)*100)</f>
        <v>150</v>
      </c>
    </row>
    <row r="34" spans="1:19" x14ac:dyDescent="0.25">
      <c r="A34" s="21">
        <f t="shared" si="0"/>
        <v>44506</v>
      </c>
      <c r="B34" s="22">
        <f>(SUM(Брой_случаи!B598:B611)/'Население общини'!B$2)*100000</f>
        <v>1117.6306230790724</v>
      </c>
      <c r="C34" s="22">
        <f>((SUM(Брой_случаи!B605:B611)-SUM(Брой_случаи!B598:B604))/SUM(Брой_случаи!B598:B604)*100)</f>
        <v>10.526315789473683</v>
      </c>
      <c r="D34" s="22">
        <f>(SUM(Брой_случаи!C598:C611)/'Население общини'!C$2)*100000</f>
        <v>931.31548311990684</v>
      </c>
      <c r="E34" s="22">
        <f>((SUM(Брой_случаи!C605:C611)-SUM(Брой_случаи!C598:C604))/SUM(Брой_случаи!C598:C604)*100)</f>
        <v>18.181818181818183</v>
      </c>
      <c r="F34" s="22">
        <f>(SUM(Брой_случаи!D598:D611)/'Население общини'!D$2)*100000</f>
        <v>1351.3513513513515</v>
      </c>
      <c r="G34" s="22">
        <f>((SUM(Брой_случаи!D605:D611)-SUM(Брой_случаи!D598:D604))/SUM(Брой_случаи!D598:D604)*100)</f>
        <v>13.991769547325102</v>
      </c>
      <c r="H34" s="22">
        <f>(SUM(Брой_случаи!E598:E611)/'Население общини'!E$2)*100000</f>
        <v>767.44186046511629</v>
      </c>
      <c r="I34" s="22">
        <f>((SUM(Брой_случаи!E605:E611)-SUM(Брой_случаи!E598:E604))/SUM(Брой_случаи!E598:E604)*100)</f>
        <v>-26.315789473684209</v>
      </c>
      <c r="J34" s="22">
        <f>(SUM(Брой_случаи!F598:F611)/'Население общини'!F$2)*100000</f>
        <v>893.45501157473836</v>
      </c>
      <c r="K34" s="22">
        <f>((SUM(Брой_случаи!F605:F611)-SUM(Брой_случаи!F598:F604))/SUM(Брой_случаи!F598:F604)*100)</f>
        <v>9.4170403587443943</v>
      </c>
      <c r="L34" s="22">
        <f>(SUM(Брой_случаи!G598:G611)/'Население общини'!G$2)*100000</f>
        <v>1123.5955056179776</v>
      </c>
      <c r="M34" s="22">
        <f>((SUM(Брой_случаи!G605:G611)-SUM(Брой_случаи!G598:G604))/SUM(Брой_случаи!G598:G604)*100)</f>
        <v>-16.666666666666664</v>
      </c>
      <c r="N34" s="22">
        <f>(SUM(Брой_случаи!H598:H611)/'Население общини'!H$2)*100000</f>
        <v>526.31578947368416</v>
      </c>
      <c r="O34" s="22">
        <f>((SUM(Брой_случаи!H605:H611)-SUM(Брой_случаи!H598:H604))/SUM(Брой_случаи!H598:H604)*100)</f>
        <v>-14.285714285714285</v>
      </c>
      <c r="P34" s="22">
        <f>(SUM(Брой_случаи!I598:I611)/'Население общини'!I$2)*100000</f>
        <v>1370.688356680223</v>
      </c>
      <c r="Q34" s="22">
        <f>((SUM(Брой_случаи!I605:I611)-SUM(Брой_случаи!I598:I604))/SUM(Брой_случаи!I598:I604)*100)</f>
        <v>-37.5</v>
      </c>
      <c r="R34" s="22">
        <f>(SUM(Брой_случаи!J598:J611)/'Население общини'!J$2)*100000</f>
        <v>911.45833333333337</v>
      </c>
      <c r="S34" s="22">
        <f>((SUM(Брой_случаи!J605:J611)-SUM(Брой_случаи!J598:J604))/SUM(Брой_случаи!J598:J604)*100)</f>
        <v>-25</v>
      </c>
    </row>
    <row r="35" spans="1:19" x14ac:dyDescent="0.25">
      <c r="A35" s="21">
        <f t="shared" si="0"/>
        <v>44507</v>
      </c>
      <c r="B35" s="22">
        <f>(SUM(Брой_случаи!B599:B612)/'Население общини'!B$2)*100000</f>
        <v>1131.6010058675608</v>
      </c>
      <c r="C35" s="22">
        <f>((SUM(Брой_случаи!B606:B612)-SUM(Брой_случаи!B599:B605))/SUM(Брой_случаи!B599:B605)*100)</f>
        <v>7.6923076923076925</v>
      </c>
      <c r="D35" s="22">
        <f>(SUM(Брой_случаи!C599:C612)/'Население общини'!C$2)*100000</f>
        <v>970.12029491656961</v>
      </c>
      <c r="E35" s="22">
        <f>((SUM(Брой_случаи!C606:C612)-SUM(Брой_случаи!C599:C605))/SUM(Брой_случаи!C599:C605)*100)</f>
        <v>-7.6923076923076925</v>
      </c>
      <c r="F35" s="22">
        <f>(SUM(Брой_случаи!D599:D612)/'Население общини'!D$2)*100000</f>
        <v>1361.7463617463618</v>
      </c>
      <c r="G35" s="22">
        <f>((SUM(Брой_случаи!D606:D612)-SUM(Брой_случаи!D599:D605))/SUM(Брой_случаи!D599:D605)*100)</f>
        <v>13.008130081300814</v>
      </c>
      <c r="H35" s="22">
        <f>(SUM(Брой_случаи!E599:E612)/'Население общини'!E$2)*100000</f>
        <v>767.44186046511629</v>
      </c>
      <c r="I35" s="22">
        <f>((SUM(Брой_случаи!E606:E612)-SUM(Брой_случаи!E599:E605))/SUM(Брой_случаи!E599:E605)*100)</f>
        <v>-26.315789473684209</v>
      </c>
      <c r="J35" s="22">
        <f>(SUM(Брой_случаи!F599:F612)/'Население общини'!F$2)*100000</f>
        <v>893.45501157473836</v>
      </c>
      <c r="K35" s="22">
        <f>((SUM(Брой_случаи!F606:F612)-SUM(Брой_случаи!F599:F605))/SUM(Брой_случаи!F599:F605)*100)</f>
        <v>9.4170403587443943</v>
      </c>
      <c r="L35" s="22">
        <f>(SUM(Брой_случаи!G599:G612)/'Население общини'!G$2)*100000</f>
        <v>1123.5955056179776</v>
      </c>
      <c r="M35" s="22">
        <f>((SUM(Брой_случаи!G606:G612)-SUM(Брой_случаи!G599:G605))/SUM(Брой_случаи!G599:G605)*100)</f>
        <v>-30.76923076923077</v>
      </c>
      <c r="N35" s="22">
        <f>(SUM(Брой_случаи!H599:H612)/'Население общини'!H$2)*100000</f>
        <v>485.82995951417007</v>
      </c>
      <c r="O35" s="22">
        <f>((SUM(Брой_случаи!H606:H612)-SUM(Брой_случаи!H599:H605))/SUM(Брой_случаи!H599:H605)*100)</f>
        <v>0</v>
      </c>
      <c r="P35" s="22">
        <f>(SUM(Брой_случаи!I599:I612)/'Население общини'!I$2)*100000</f>
        <v>1385.7508660942913</v>
      </c>
      <c r="Q35" s="22">
        <f>((SUM(Брой_случаи!I606:I612)-SUM(Брой_случаи!I599:I605))/SUM(Брой_случаи!I599:I605)*100)</f>
        <v>-38.596491228070171</v>
      </c>
      <c r="R35" s="22">
        <f>(SUM(Брой_случаи!J599:J612)/'Население общини'!J$2)*100000</f>
        <v>911.45833333333337</v>
      </c>
      <c r="S35" s="22">
        <f>((SUM(Брой_случаи!J606:J612)-SUM(Брой_случаи!J599:J605))/SUM(Брой_случаи!J599:J605)*100)</f>
        <v>-60</v>
      </c>
    </row>
    <row r="36" spans="1:19" x14ac:dyDescent="0.25">
      <c r="A36" s="21">
        <f t="shared" si="0"/>
        <v>44508</v>
      </c>
      <c r="B36" s="22">
        <f>(SUM(Брой_случаи!B600:B613)/'Население общини'!B$2)*100000</f>
        <v>1145.5713886560491</v>
      </c>
      <c r="C36" s="22">
        <f>((SUM(Брой_случаи!B607:B613)-SUM(Брой_случаи!B600:B606))/SUM(Брой_случаи!B600:B606)*100)</f>
        <v>5</v>
      </c>
      <c r="D36" s="22">
        <f>(SUM(Брой_случаи!C600:C613)/'Население общини'!C$2)*100000</f>
        <v>892.51067132324408</v>
      </c>
      <c r="E36" s="22">
        <f>((SUM(Брой_случаи!C607:C613)-SUM(Брой_случаи!C600:C606))/SUM(Брой_случаи!C600:C606)*100)</f>
        <v>-35.714285714285715</v>
      </c>
      <c r="F36" s="22">
        <f>(SUM(Брой_случаи!D600:D613)/'Население общини'!D$2)*100000</f>
        <v>1361.7463617463618</v>
      </c>
      <c r="G36" s="22">
        <f>((SUM(Брой_случаи!D607:D613)-SUM(Брой_случаи!D600:D606))/SUM(Брой_случаи!D600:D606)*100)</f>
        <v>14.754098360655737</v>
      </c>
      <c r="H36" s="22">
        <f>(SUM(Брой_случаи!E600:E613)/'Население общини'!E$2)*100000</f>
        <v>720.93023255813955</v>
      </c>
      <c r="I36" s="22">
        <f>((SUM(Брой_случаи!E607:E613)-SUM(Брой_случаи!E600:E606))/SUM(Брой_случаи!E600:E606)*100)</f>
        <v>-17.647058823529413</v>
      </c>
      <c r="J36" s="22">
        <f>(SUM(Брой_случаи!F600:F613)/'Население общини'!F$2)*100000</f>
        <v>878.14957240429317</v>
      </c>
      <c r="K36" s="22">
        <f>((SUM(Брой_случаи!F607:F613)-SUM(Брой_случаи!F600:F606))/SUM(Брой_случаи!F600:F606)*100)</f>
        <v>4.9107142857142856</v>
      </c>
      <c r="L36" s="22">
        <f>(SUM(Брой_случаи!G600:G613)/'Население общини'!G$2)*100000</f>
        <v>970.37793667007156</v>
      </c>
      <c r="M36" s="22">
        <f>((SUM(Брой_случаи!G607:G613)-SUM(Брой_случаи!G600:G606))/SUM(Брой_случаи!G600:G606)*100)</f>
        <v>-53.846153846153847</v>
      </c>
      <c r="N36" s="22">
        <f>(SUM(Брой_случаи!H600:H613)/'Население общини'!H$2)*100000</f>
        <v>566.80161943319843</v>
      </c>
      <c r="O36" s="22">
        <f>((SUM(Брой_случаи!H607:H613)-SUM(Брой_случаи!H600:H606))/SUM(Брой_случаи!H600:H606)*100)</f>
        <v>80</v>
      </c>
      <c r="P36" s="22">
        <f>(SUM(Брой_случаи!I600:I613)/'Население общини'!I$2)*100000</f>
        <v>1385.7508660942913</v>
      </c>
      <c r="Q36" s="22">
        <f>((SUM(Брой_случаи!I607:I613)-SUM(Брой_случаи!I600:I606))/SUM(Брой_случаи!I600:I606)*100)</f>
        <v>-29.629629629629626</v>
      </c>
      <c r="R36" s="22">
        <f>(SUM(Брой_случаи!J600:J613)/'Население общини'!J$2)*100000</f>
        <v>781.25</v>
      </c>
      <c r="S36" s="22">
        <f>((SUM(Брой_случаи!J607:J613)-SUM(Брой_случаи!J600:J606))/SUM(Брой_случаи!J600:J606)*100)</f>
        <v>-50</v>
      </c>
    </row>
    <row r="37" spans="1:19" x14ac:dyDescent="0.25">
      <c r="A37" s="21">
        <f t="shared" si="0"/>
        <v>44509</v>
      </c>
      <c r="B37" s="22">
        <f>(SUM(Брой_случаи!B601:B614)/'Население общини'!B$2)*100000</f>
        <v>1117.6306230790724</v>
      </c>
      <c r="C37" s="22">
        <f>((SUM(Брой_случаи!B608:B614)-SUM(Брой_случаи!B601:B607))/SUM(Брой_случаи!B601:B607)*100)</f>
        <v>10.526315789473683</v>
      </c>
      <c r="D37" s="22">
        <f>(SUM(Брой_случаи!C601:C614)/'Население общини'!C$2)*100000</f>
        <v>970.12029491656961</v>
      </c>
      <c r="E37" s="22">
        <f>((SUM(Брой_случаи!C608:C614)-SUM(Брой_случаи!C601:C607))/SUM(Брой_случаи!C601:C607)*100)</f>
        <v>-61.111111111111114</v>
      </c>
      <c r="F37" s="22">
        <f>(SUM(Брой_случаи!D601:D614)/'Население общини'!D$2)*100000</f>
        <v>1408.5239085239086</v>
      </c>
      <c r="G37" s="22">
        <f>((SUM(Брой_случаи!D608:D614)-SUM(Брой_случаи!D601:D607))/SUM(Брой_случаи!D601:D607)*100)</f>
        <v>22.131147540983605</v>
      </c>
      <c r="H37" s="22">
        <f>(SUM(Брой_случаи!E601:E614)/'Население общини'!E$2)*100000</f>
        <v>651.1627906976745</v>
      </c>
      <c r="I37" s="22">
        <f>((SUM(Брой_случаи!E608:E614)-SUM(Брой_случаи!E601:E607))/SUM(Брой_случаи!E601:E607)*100)</f>
        <v>-35.294117647058826</v>
      </c>
      <c r="J37" s="22">
        <f>(SUM(Брой_случаи!F601:F614)/'Население общини'!F$2)*100000</f>
        <v>872.41003271537625</v>
      </c>
      <c r="K37" s="22">
        <f>((SUM(Брой_случаи!F608:F614)-SUM(Брой_случаи!F601:F607))/SUM(Брой_случаи!F601:F607)*100)</f>
        <v>1.7699115044247788</v>
      </c>
      <c r="L37" s="22">
        <f>(SUM(Брой_случаи!G601:G614)/'Население общини'!G$2)*100000</f>
        <v>970.37793667007156</v>
      </c>
      <c r="M37" s="22">
        <f>((SUM(Брой_случаи!G608:G614)-SUM(Брой_случаи!G601:G607))/SUM(Брой_случаи!G601:G607)*100)</f>
        <v>-53.846153846153847</v>
      </c>
      <c r="N37" s="22">
        <f>(SUM(Брой_случаи!H601:H614)/'Население общини'!H$2)*100000</f>
        <v>526.31578947368416</v>
      </c>
      <c r="O37" s="22">
        <f>((SUM(Брой_случаи!H608:H614)-SUM(Брой_случаи!H601:H607))/SUM(Брой_случаи!H601:H607)*100)</f>
        <v>60</v>
      </c>
      <c r="P37" s="22">
        <f>(SUM(Брой_случаи!I601:I614)/'Население общини'!I$2)*100000</f>
        <v>1355.6258472661546</v>
      </c>
      <c r="Q37" s="22">
        <f>((SUM(Брой_случаи!I608:I614)-SUM(Брой_случаи!I601:I607))/SUM(Брой_случаи!I601:I607)*100)</f>
        <v>-33.333333333333329</v>
      </c>
      <c r="R37" s="22">
        <f>(SUM(Брой_случаи!J601:J614)/'Население общини'!J$2)*100000</f>
        <v>1041.6666666666665</v>
      </c>
      <c r="S37" s="22">
        <f>((SUM(Брой_случаи!J608:J614)-SUM(Брой_случаи!J601:J607))/SUM(Брой_случаи!J601:J607)*100)</f>
        <v>-40</v>
      </c>
    </row>
    <row r="38" spans="1:19" x14ac:dyDescent="0.25">
      <c r="A38" s="21">
        <f t="shared" si="0"/>
        <v>44510</v>
      </c>
      <c r="B38" s="22">
        <f>(SUM(Брой_случаи!B602:B615)/'Население общини'!B$2)*100000</f>
        <v>1089.6898575020955</v>
      </c>
      <c r="C38" s="22">
        <f>((SUM(Брой_случаи!B609:B615)-SUM(Брой_случаи!B602:B608))/SUM(Брой_случаи!B602:B608)*100)</f>
        <v>22.857142857142858</v>
      </c>
      <c r="D38" s="22">
        <f>(SUM(Брой_случаи!C602:C615)/'Население общини'!C$2)*100000</f>
        <v>970.12029491656961</v>
      </c>
      <c r="E38" s="22">
        <f>((SUM(Брой_случаи!C609:C615)-SUM(Брой_случаи!C602:C608))/SUM(Брой_случаи!C602:C608)*100)</f>
        <v>-43.75</v>
      </c>
      <c r="F38" s="22">
        <f>(SUM(Брой_случаи!D602:D615)/'Население общини'!D$2)*100000</f>
        <v>1382.5363825363827</v>
      </c>
      <c r="G38" s="22">
        <f>((SUM(Брой_случаи!D609:D615)-SUM(Брой_случаи!D602:D608))/SUM(Брой_случаи!D602:D608)*100)</f>
        <v>-2.2304832713754648</v>
      </c>
      <c r="H38" s="22">
        <f>(SUM(Брой_случаи!E602:E615)/'Население общини'!E$2)*100000</f>
        <v>627.90697674418607</v>
      </c>
      <c r="I38" s="22">
        <f>((SUM(Брой_случаи!E609:E615)-SUM(Брой_случаи!E602:E608))/SUM(Брой_случаи!E602:E608)*100)</f>
        <v>-31.25</v>
      </c>
      <c r="J38" s="22">
        <f>(SUM(Брой_случаи!F602:F615)/'Население общини'!F$2)*100000</f>
        <v>847.53869406340266</v>
      </c>
      <c r="K38" s="22">
        <f>((SUM(Брой_случаи!F609:F615)-SUM(Брой_случаи!F602:F608))/SUM(Брой_случаи!F602:F608)*100)</f>
        <v>-10.683760683760683</v>
      </c>
      <c r="L38" s="22">
        <f>(SUM(Брой_случаи!G602:G615)/'Население общини'!G$2)*100000</f>
        <v>1072.5229826353423</v>
      </c>
      <c r="M38" s="22">
        <f>((SUM(Брой_случаи!G609:G615)-SUM(Брой_случаи!G602:G608))/SUM(Брой_случаи!G602:G608)*100)</f>
        <v>-50</v>
      </c>
      <c r="N38" s="22">
        <f>(SUM(Брой_случаи!H602:H615)/'Население общини'!H$2)*100000</f>
        <v>566.80161943319843</v>
      </c>
      <c r="O38" s="22">
        <f>((SUM(Брой_случаи!H609:H615)-SUM(Брой_случаи!H602:H608))/SUM(Брой_случаи!H602:H608)*100)</f>
        <v>33.333333333333329</v>
      </c>
      <c r="P38" s="22">
        <f>(SUM(Брой_случаи!I602:I615)/'Население общини'!I$2)*100000</f>
        <v>1310.4383190239494</v>
      </c>
      <c r="Q38" s="22">
        <f>((SUM(Брой_случаи!I609:I615)-SUM(Брой_случаи!I602:I608))/SUM(Брой_случаи!I602:I608)*100)</f>
        <v>-22.448979591836736</v>
      </c>
      <c r="R38" s="22">
        <f>(SUM(Брой_случаи!J602:J615)/'Население общини'!J$2)*100000</f>
        <v>1171.875</v>
      </c>
      <c r="S38" s="22">
        <f>((SUM(Брой_случаи!J609:J615)-SUM(Брой_случаи!J602:J608))/SUM(Брой_случаи!J602:J608)*100)</f>
        <v>-50</v>
      </c>
    </row>
    <row r="39" spans="1:19" x14ac:dyDescent="0.25">
      <c r="A39" s="21">
        <f t="shared" si="0"/>
        <v>44511</v>
      </c>
      <c r="B39" s="22">
        <f>(SUM(Брой_случаи!B603:B616)/'Население общини'!B$2)*100000</f>
        <v>1145.5713886560491</v>
      </c>
      <c r="C39" s="22">
        <f>((SUM(Брой_случаи!B610:B616)-SUM(Брой_случаи!B603:B609))/SUM(Брой_случаи!B603:B609)*100)</f>
        <v>21.621621621621621</v>
      </c>
      <c r="D39" s="22">
        <f>(SUM(Брой_случаи!C603:C616)/'Население общини'!C$2)*100000</f>
        <v>970.12029491656961</v>
      </c>
      <c r="E39" s="22">
        <f>((SUM(Брой_случаи!C610:C616)-SUM(Брой_случаи!C603:C609))/SUM(Брой_случаи!C603:C609)*100)</f>
        <v>-21.428571428571427</v>
      </c>
      <c r="F39" s="22">
        <f>(SUM(Брой_случаи!D603:D616)/'Население общини'!D$2)*100000</f>
        <v>1325.3638253638255</v>
      </c>
      <c r="G39" s="22">
        <f>((SUM(Брой_случаи!D610:D616)-SUM(Брой_случаи!D603:D609))/SUM(Брой_случаи!D603:D609)*100)</f>
        <v>-4.5977011494252871</v>
      </c>
      <c r="H39" s="22">
        <f>(SUM(Брой_случаи!E603:E616)/'Население общини'!E$2)*100000</f>
        <v>720.93023255813955</v>
      </c>
      <c r="I39" s="22">
        <f>((SUM(Брой_случаи!E610:E616)-SUM(Брой_случаи!E603:E609))/SUM(Брой_случаи!E603:E609)*100)</f>
        <v>-6.25</v>
      </c>
      <c r="J39" s="22">
        <f>(SUM(Брой_случаи!F603:F616)/'Население общини'!F$2)*100000</f>
        <v>870.49685281907057</v>
      </c>
      <c r="K39" s="22">
        <f>((SUM(Брой_случаи!F610:F616)-SUM(Брой_случаи!F603:F609))/SUM(Брой_случаи!F603:F609)*100)</f>
        <v>-8.0168776371308024</v>
      </c>
      <c r="L39" s="22">
        <f>(SUM(Брой_случаи!G603:G616)/'Население общини'!G$2)*100000</f>
        <v>970.37793667007156</v>
      </c>
      <c r="M39" s="22">
        <f>((SUM(Брой_случаи!G610:G616)-SUM(Брой_случаи!G603:G609))/SUM(Брой_случаи!G603:G609)*100)</f>
        <v>-53.846153846153847</v>
      </c>
      <c r="N39" s="22">
        <f>(SUM(Брой_случаи!H603:H616)/'Население общини'!H$2)*100000</f>
        <v>566.80161943319843</v>
      </c>
      <c r="O39" s="22">
        <f>((SUM(Брой_случаи!H610:H616)-SUM(Брой_случаи!H603:H609))/SUM(Брой_случаи!H603:H609)*100)</f>
        <v>33.333333333333329</v>
      </c>
      <c r="P39" s="22">
        <f>(SUM(Брой_случаи!I603:I616)/'Население общини'!I$2)*100000</f>
        <v>1174.875734297334</v>
      </c>
      <c r="Q39" s="22">
        <f>((SUM(Брой_случаи!I610:I616)-SUM(Брой_случаи!I603:I609))/SUM(Брой_случаи!I603:I609)*100)</f>
        <v>-37.5</v>
      </c>
      <c r="R39" s="22">
        <f>(SUM(Брой_случаи!J603:J616)/'Население общини'!J$2)*100000</f>
        <v>1041.6666666666665</v>
      </c>
      <c r="S39" s="22">
        <f>((SUM(Брой_случаи!J610:J616)-SUM(Брой_случаи!J603:J609))/SUM(Брой_случаи!J603:J609)*100)</f>
        <v>-40</v>
      </c>
    </row>
    <row r="40" spans="1:19" x14ac:dyDescent="0.25">
      <c r="A40" s="21">
        <f t="shared" si="0"/>
        <v>44512</v>
      </c>
      <c r="B40" s="22">
        <f>(SUM(Брой_случаи!B604:B617)/'Население общини'!B$2)*100000</f>
        <v>1131.6010058675608</v>
      </c>
      <c r="C40" s="22">
        <f>((SUM(Брой_случаи!B611:B617)-SUM(Брой_случаи!B604:B610))/SUM(Брой_случаи!B604:B610)*100)</f>
        <v>-2.4390243902439024</v>
      </c>
      <c r="D40" s="22">
        <f>(SUM(Брой_случаи!C604:C617)/'Население общини'!C$2)*100000</f>
        <v>892.51067132324408</v>
      </c>
      <c r="E40" s="22">
        <f>((SUM(Брой_случаи!C611:C617)-SUM(Брой_случаи!C604:C610))/SUM(Брой_случаи!C604:C610)*100)</f>
        <v>-23.076923076923077</v>
      </c>
      <c r="F40" s="22">
        <f>(SUM(Брой_случаи!D604:D617)/'Население общини'!D$2)*100000</f>
        <v>1309.7713097713099</v>
      </c>
      <c r="G40" s="22">
        <f>((SUM(Брой_случаи!D611:D617)-SUM(Брой_случаи!D604:D610))/SUM(Брой_случаи!D604:D610)*100)</f>
        <v>-16.058394160583941</v>
      </c>
      <c r="H40" s="22">
        <f>(SUM(Брой_случаи!E604:E617)/'Население общини'!E$2)*100000</f>
        <v>720.93023255813955</v>
      </c>
      <c r="I40" s="22">
        <f>((SUM(Брой_случаи!E611:E617)-SUM(Брой_случаи!E604:E610))/SUM(Брой_случаи!E604:E610)*100)</f>
        <v>21.428571428571427</v>
      </c>
      <c r="J40" s="22">
        <f>(SUM(Брой_случаи!F604:F617)/'Население общини'!F$2)*100000</f>
        <v>859.01777344123673</v>
      </c>
      <c r="K40" s="22">
        <f>((SUM(Брой_случаи!F611:F617)-SUM(Брой_случаи!F604:F610))/SUM(Брой_случаи!F604:F610)*100)</f>
        <v>-15.983606557377051</v>
      </c>
      <c r="L40" s="22">
        <f>(SUM(Брой_случаи!G604:G617)/'Население общини'!G$2)*100000</f>
        <v>919.30541368743616</v>
      </c>
      <c r="M40" s="22">
        <f>((SUM(Брой_случаи!G611:G617)-SUM(Брой_случаи!G604:G610))/SUM(Брой_случаи!G604:G610)*100)</f>
        <v>-61.53846153846154</v>
      </c>
      <c r="N40" s="22">
        <f>(SUM(Брой_случаи!H604:H617)/'Население общини'!H$2)*100000</f>
        <v>566.80161943319843</v>
      </c>
      <c r="O40" s="22">
        <f>((SUM(Брой_случаи!H611:H617)-SUM(Брой_случаи!H604:H610))/SUM(Брой_случаи!H604:H610)*100)</f>
        <v>33.333333333333329</v>
      </c>
      <c r="P40" s="22">
        <f>(SUM(Брой_случаи!I604:I617)/'Население общини'!I$2)*100000</f>
        <v>1069.4381683988552</v>
      </c>
      <c r="Q40" s="22">
        <f>((SUM(Брой_случаи!I611:I617)-SUM(Брой_случаи!I604:I610))/SUM(Брой_случаи!I604:I610)*100)</f>
        <v>-22.5</v>
      </c>
      <c r="R40" s="22">
        <f>(SUM(Брой_случаи!J604:J617)/'Население общини'!J$2)*100000</f>
        <v>1041.6666666666665</v>
      </c>
      <c r="S40" s="22">
        <f>((SUM(Брой_случаи!J611:J617)-SUM(Брой_случаи!J604:J610))/SUM(Брой_случаи!J604:J610)*100)</f>
        <v>-40</v>
      </c>
    </row>
    <row r="41" spans="1:19" x14ac:dyDescent="0.25">
      <c r="A41" s="21">
        <f t="shared" si="0"/>
        <v>44513</v>
      </c>
      <c r="B41" s="22">
        <f>(SUM(Брой_случаи!B605:B618)/'Население общини'!B$2)*100000</f>
        <v>1103.6602402905839</v>
      </c>
      <c r="C41" s="22">
        <f>((SUM(Брой_случаи!B612:B618)-SUM(Брой_случаи!B605:B611))/SUM(Брой_случаи!B605:B611)*100)</f>
        <v>-11.904761904761903</v>
      </c>
      <c r="D41" s="22">
        <f>(SUM(Брой_случаи!C605:C618)/'Население общини'!C$2)*100000</f>
        <v>853.70585952658121</v>
      </c>
      <c r="E41" s="22">
        <f>((SUM(Брой_случаи!C612:C618)-SUM(Брой_случаи!C605:C611))/SUM(Брой_случаи!C605:C611)*100)</f>
        <v>-30.76923076923077</v>
      </c>
      <c r="F41" s="22">
        <f>(SUM(Брой_случаи!D605:D618)/'Население общини'!D$2)*100000</f>
        <v>1296.7775467775468</v>
      </c>
      <c r="G41" s="22">
        <f>((SUM(Брой_случаи!D612:D618)-SUM(Брой_случаи!D605:D611))/SUM(Брой_случаи!D605:D611)*100)</f>
        <v>-19.855595667870034</v>
      </c>
      <c r="H41" s="22">
        <f>(SUM(Брой_случаи!E605:E618)/'Население общини'!E$2)*100000</f>
        <v>674.41860465116281</v>
      </c>
      <c r="I41" s="22">
        <f>((SUM(Брой_случаи!E612:E618)-SUM(Брой_случаи!E605:E611))/SUM(Брой_случаи!E605:E611)*100)</f>
        <v>7.1428571428571423</v>
      </c>
      <c r="J41" s="22">
        <f>(SUM(Брой_случаи!F605:F618)/'Население общини'!F$2)*100000</f>
        <v>824.58053530773509</v>
      </c>
      <c r="K41" s="22">
        <f>((SUM(Брой_случаи!F612:F618)-SUM(Брой_случаи!F605:F611))/SUM(Брой_случаи!F605:F611)*100)</f>
        <v>-23.360655737704921</v>
      </c>
      <c r="L41" s="22">
        <f>(SUM(Брой_случаи!G605:G618)/'Население общини'!G$2)*100000</f>
        <v>766.08784473953017</v>
      </c>
      <c r="M41" s="22">
        <f>((SUM(Брой_случаи!G612:G618)-SUM(Брой_случаи!G605:G611))/SUM(Брой_случаи!G605:G611)*100)</f>
        <v>-50</v>
      </c>
      <c r="N41" s="22">
        <f>(SUM(Брой_случаи!H605:H618)/'Население общини'!H$2)*100000</f>
        <v>485.82995951417007</v>
      </c>
      <c r="O41" s="22">
        <f>((SUM(Брой_случаи!H612:H618)-SUM(Брой_случаи!H605:H611))/SUM(Брой_случаи!H605:H611)*100)</f>
        <v>0</v>
      </c>
      <c r="P41" s="22">
        <f>(SUM(Брой_случаи!I605:I618)/'Население общини'!I$2)*100000</f>
        <v>979.0631119144449</v>
      </c>
      <c r="Q41" s="22">
        <f>((SUM(Брой_случаи!I612:I618)-SUM(Брой_случаи!I605:I611))/SUM(Брой_случаи!I605:I611)*100)</f>
        <v>-14.285714285714285</v>
      </c>
      <c r="R41" s="22">
        <f>(SUM(Брой_случаи!J605:J618)/'Население общини'!J$2)*100000</f>
        <v>781.25</v>
      </c>
      <c r="S41" s="22">
        <f>((SUM(Брой_случаи!J612:J618)-SUM(Брой_случаи!J605:J611))/SUM(Брой_случаи!J605:J611)*100)</f>
        <v>0</v>
      </c>
    </row>
    <row r="42" spans="1:19" x14ac:dyDescent="0.25">
      <c r="A42" s="21">
        <f t="shared" si="0"/>
        <v>44514</v>
      </c>
      <c r="B42" s="22">
        <f>(SUM(Брой_случаи!B606:B619)/'Население общини'!B$2)*100000</f>
        <v>1103.6602402905839</v>
      </c>
      <c r="C42" s="22">
        <f>((SUM(Брой_случаи!B613:B619)-SUM(Брой_случаи!B606:B612))/SUM(Брой_случаи!B606:B612)*100)</f>
        <v>-11.904761904761903</v>
      </c>
      <c r="D42" s="22">
        <f>(SUM(Брой_случаи!C606:C619)/'Население общини'!C$2)*100000</f>
        <v>776.09623593325568</v>
      </c>
      <c r="E42" s="22">
        <f>((SUM(Брой_случаи!C613:C619)-SUM(Брой_случаи!C606:C612))/SUM(Брой_случаи!C606:C612)*100)</f>
        <v>-33.333333333333329</v>
      </c>
      <c r="F42" s="22">
        <f>(SUM(Брой_случаи!D606:D619)/'Население общини'!D$2)*100000</f>
        <v>1247.4012474012475</v>
      </c>
      <c r="G42" s="22">
        <f>((SUM(Брой_случаи!D613:D619)-SUM(Брой_случаи!D606:D612))/SUM(Брой_случаи!D606:D612)*100)</f>
        <v>-27.338129496402878</v>
      </c>
      <c r="H42" s="22">
        <f>(SUM(Брой_случаи!E606:E619)/'Население общини'!E$2)*100000</f>
        <v>651.1627906976745</v>
      </c>
      <c r="I42" s="22">
        <f>((SUM(Брой_случаи!E613:E619)-SUM(Брой_случаи!E606:E612))/SUM(Брой_случаи!E606:E612)*100)</f>
        <v>0</v>
      </c>
      <c r="J42" s="22">
        <f>(SUM(Брой_случаи!F606:F619)/'Население общини'!F$2)*100000</f>
        <v>828.40689510034622</v>
      </c>
      <c r="K42" s="22">
        <f>((SUM(Брой_случаи!F613:F619)-SUM(Брой_случаи!F606:F612))/SUM(Брой_случаи!F606:F612)*100)</f>
        <v>-22.540983606557376</v>
      </c>
      <c r="L42" s="22">
        <f>(SUM(Брой_случаи!G606:G619)/'Население общини'!G$2)*100000</f>
        <v>715.01532175689488</v>
      </c>
      <c r="M42" s="22">
        <f>((SUM(Брой_случаи!G613:G619)-SUM(Брой_случаи!G606:G612))/SUM(Брой_случаи!G606:G612)*100)</f>
        <v>-44.444444444444443</v>
      </c>
      <c r="N42" s="22">
        <f>(SUM(Брой_случаи!H606:H619)/'Население общини'!H$2)*100000</f>
        <v>485.82995951417007</v>
      </c>
      <c r="O42" s="22">
        <f>((SUM(Брой_случаи!H613:H619)-SUM(Брой_случаи!H606:H612))/SUM(Брой_случаи!H606:H612)*100)</f>
        <v>0</v>
      </c>
      <c r="P42" s="22">
        <f>(SUM(Брой_случаи!I606:I619)/'Население общини'!I$2)*100000</f>
        <v>948.93809308630819</v>
      </c>
      <c r="Q42" s="22">
        <f>((SUM(Брой_случаи!I613:I619)-SUM(Брой_случаи!I606:I612))/SUM(Брой_случаи!I606:I612)*100)</f>
        <v>-20</v>
      </c>
      <c r="R42" s="22">
        <f>(SUM(Брой_случаи!J606:J619)/'Население общини'!J$2)*100000</f>
        <v>651.04166666666674</v>
      </c>
      <c r="S42" s="22">
        <f>((SUM(Брой_случаи!J613:J619)-SUM(Брой_случаи!J606:J612))/SUM(Брой_случаи!J606:J612)*100)</f>
        <v>50</v>
      </c>
    </row>
    <row r="43" spans="1:19" x14ac:dyDescent="0.25">
      <c r="A43" s="21">
        <f t="shared" si="0"/>
        <v>44515</v>
      </c>
      <c r="B43" s="22">
        <f>(SUM(Брой_случаи!B607:B620)/'Население общини'!B$2)*100000</f>
        <v>1005.8675607711651</v>
      </c>
      <c r="C43" s="22">
        <f>((SUM(Брой_случаи!B614:B620)-SUM(Брой_случаи!B607:B613))/SUM(Брой_случаи!B607:B613)*100)</f>
        <v>-28.571428571428569</v>
      </c>
      <c r="D43" s="22">
        <f>(SUM(Брой_случаи!C607:C620)/'Население общини'!C$2)*100000</f>
        <v>698.48661233993016</v>
      </c>
      <c r="E43" s="22">
        <f>((SUM(Брой_случаи!C614:C620)-SUM(Брой_случаи!C607:C613))/SUM(Брой_случаи!C607:C613)*100)</f>
        <v>0</v>
      </c>
      <c r="F43" s="22">
        <f>(SUM(Брой_случаи!D607:D620)/'Население общини'!D$2)*100000</f>
        <v>1221.4137214137215</v>
      </c>
      <c r="G43" s="22">
        <f>((SUM(Брой_случаи!D614:D620)-SUM(Брой_случаи!D607:D613))/SUM(Брой_случаи!D607:D613)*100)</f>
        <v>-32.142857142857146</v>
      </c>
      <c r="H43" s="22">
        <f>(SUM(Брой_случаи!E607:E620)/'Население общини'!E$2)*100000</f>
        <v>720.93023255813955</v>
      </c>
      <c r="I43" s="22">
        <f>((SUM(Брой_случаи!E614:E620)-SUM(Брой_случаи!E607:E613))/SUM(Брой_случаи!E607:E613)*100)</f>
        <v>21.428571428571427</v>
      </c>
      <c r="J43" s="22">
        <f>(SUM(Брой_случаи!F607:F620)/'Население общини'!F$2)*100000</f>
        <v>807.3619162409841</v>
      </c>
      <c r="K43" s="22">
        <f>((SUM(Брой_случаи!F614:F620)-SUM(Брой_случаи!F607:F613))/SUM(Брой_случаи!F607:F613)*100)</f>
        <v>-20.425531914893615</v>
      </c>
      <c r="L43" s="22">
        <f>(SUM(Брой_случаи!G607:G620)/'Население общини'!G$2)*100000</f>
        <v>510.72522982635343</v>
      </c>
      <c r="M43" s="22">
        <f>((SUM(Брой_случаи!G614:G620)-SUM(Брой_случаи!G607:G613))/SUM(Брой_случаи!G607:G613)*100)</f>
        <v>-33.333333333333329</v>
      </c>
      <c r="N43" s="22">
        <f>(SUM(Брой_случаи!H607:H620)/'Население общини'!H$2)*100000</f>
        <v>485.82995951417007</v>
      </c>
      <c r="O43" s="22">
        <f>((SUM(Брой_случаи!H614:H620)-SUM(Брой_случаи!H607:H613))/SUM(Брой_случаи!H607:H613)*100)</f>
        <v>-66.666666666666657</v>
      </c>
      <c r="P43" s="22">
        <f>(SUM(Брой_случаи!I607:I620)/'Население общини'!I$2)*100000</f>
        <v>918.81307425817135</v>
      </c>
      <c r="Q43" s="22">
        <f>((SUM(Брой_случаи!I614:I620)-SUM(Брой_случаи!I607:I613))/SUM(Брой_случаи!I607:I613)*100)</f>
        <v>-39.473684210526315</v>
      </c>
      <c r="R43" s="22">
        <f>(SUM(Брой_случаи!J607:J620)/'Население общини'!J$2)*100000</f>
        <v>651.04166666666674</v>
      </c>
      <c r="S43" s="22">
        <f>((SUM(Брой_случаи!J614:J620)-SUM(Брой_случаи!J607:J613))/SUM(Брой_случаи!J607:J613)*100)</f>
        <v>50</v>
      </c>
    </row>
    <row r="44" spans="1:19" x14ac:dyDescent="0.25">
      <c r="A44" s="21">
        <f t="shared" si="0"/>
        <v>44516</v>
      </c>
      <c r="B44" s="22">
        <f>(SUM(Брой_случаи!B608:B621)/'Население общини'!B$2)*100000</f>
        <v>977.92679519418823</v>
      </c>
      <c r="C44" s="22">
        <f>((SUM(Брой_случаи!B615:B621)-SUM(Брой_случаи!B608:B614))/SUM(Брой_случаи!B608:B614)*100)</f>
        <v>-33.333333333333329</v>
      </c>
      <c r="D44" s="22">
        <f>(SUM(Брой_случаи!C608:C621)/'Население общини'!C$2)*100000</f>
        <v>504.46255335661624</v>
      </c>
      <c r="E44" s="22">
        <f>((SUM(Брой_случаи!C615:C621)-SUM(Брой_случаи!C608:C614))/SUM(Брой_случаи!C608:C614)*100)</f>
        <v>-14.285714285714285</v>
      </c>
      <c r="F44" s="22">
        <f>(SUM(Брой_случаи!D608:D621)/'Население общини'!D$2)*100000</f>
        <v>1200.6237006237006</v>
      </c>
      <c r="G44" s="22">
        <f>((SUM(Брой_случаи!D615:D621)-SUM(Брой_случаи!D608:D614))/SUM(Брой_случаи!D608:D614)*100)</f>
        <v>-44.966442953020135</v>
      </c>
      <c r="H44" s="22">
        <f>(SUM(Брой_случаи!E608:E621)/'Население общини'!E$2)*100000</f>
        <v>627.90697674418607</v>
      </c>
      <c r="I44" s="22">
        <f>((SUM(Брой_случаи!E615:E621)-SUM(Брой_случаи!E608:E614))/SUM(Брой_случаи!E608:E614)*100)</f>
        <v>45.454545454545453</v>
      </c>
      <c r="J44" s="22">
        <f>(SUM(Брой_случаи!F608:F621)/'Население общини'!F$2)*100000</f>
        <v>772.92467810748246</v>
      </c>
      <c r="K44" s="22">
        <f>((SUM(Брой_случаи!F615:F621)-SUM(Брой_случаи!F608:F614))/SUM(Брой_случаи!F608:F614)*100)</f>
        <v>-24.347826086956523</v>
      </c>
      <c r="L44" s="22">
        <f>(SUM(Брой_случаи!G608:G621)/'Население общини'!G$2)*100000</f>
        <v>459.65270684371808</v>
      </c>
      <c r="M44" s="22">
        <f>((SUM(Брой_случаи!G615:G621)-SUM(Брой_случаи!G608:G614))/SUM(Брой_случаи!G608:G614)*100)</f>
        <v>-50</v>
      </c>
      <c r="N44" s="22">
        <f>(SUM(Брой_случаи!H608:H621)/'Население общини'!H$2)*100000</f>
        <v>485.82995951417007</v>
      </c>
      <c r="O44" s="22">
        <f>((SUM(Брой_случаи!H615:H621)-SUM(Брой_случаи!H608:H614))/SUM(Брой_случаи!H608:H614)*100)</f>
        <v>-50</v>
      </c>
      <c r="P44" s="22">
        <f>(SUM(Брой_случаи!I608:I621)/'Население общини'!I$2)*100000</f>
        <v>873.62554601596617</v>
      </c>
      <c r="Q44" s="22">
        <f>((SUM(Брой_случаи!I615:I621)-SUM(Брой_случаи!I608:I614))/SUM(Брой_случаи!I608:I614)*100)</f>
        <v>-38.888888888888893</v>
      </c>
      <c r="R44" s="22">
        <f>(SUM(Брой_случаи!J608:J621)/'Население общини'!J$2)*100000</f>
        <v>651.04166666666674</v>
      </c>
      <c r="S44" s="22">
        <f>((SUM(Брой_случаи!J615:J621)-SUM(Брой_случаи!J608:J614))/SUM(Брой_случаи!J608:J614)*100)</f>
        <v>-33.333333333333329</v>
      </c>
    </row>
    <row r="45" spans="1:19" x14ac:dyDescent="0.25">
      <c r="A45" s="21">
        <f t="shared" si="0"/>
        <v>44517</v>
      </c>
      <c r="B45" s="22">
        <f>(SUM(Брой_случаи!B609:B622)/'Население общини'!B$2)*100000</f>
        <v>949.98602961721156</v>
      </c>
      <c r="C45" s="22">
        <f>((SUM(Брой_случаи!B616:B622)-SUM(Брой_случаи!B609:B615))/SUM(Брой_случаи!B609:B615)*100)</f>
        <v>-41.860465116279073</v>
      </c>
      <c r="D45" s="22">
        <f>(SUM(Брой_случаи!C609:C622)/'Население общини'!C$2)*100000</f>
        <v>504.46255335661624</v>
      </c>
      <c r="E45" s="22">
        <f>((SUM(Брой_случаи!C616:C622)-SUM(Брой_случаи!C609:C615))/SUM(Брой_случаи!C609:C615)*100)</f>
        <v>-55.555555555555557</v>
      </c>
      <c r="F45" s="22">
        <f>(SUM(Брой_случаи!D609:D622)/'Население общини'!D$2)*100000</f>
        <v>1094.0748440748441</v>
      </c>
      <c r="G45" s="22">
        <f>((SUM(Брой_случаи!D616:D622)-SUM(Брой_случаи!D609:D615))/SUM(Брой_случаи!D609:D615)*100)</f>
        <v>-39.923954372623577</v>
      </c>
      <c r="H45" s="22">
        <f>(SUM(Брой_случаи!E609:E622)/'Население общини'!E$2)*100000</f>
        <v>581.39534883720933</v>
      </c>
      <c r="I45" s="22">
        <f>((SUM(Брой_случаи!E616:E622)-SUM(Брой_случаи!E609:E615))/SUM(Брой_случаи!E609:E615)*100)</f>
        <v>27.27272727272727</v>
      </c>
      <c r="J45" s="22">
        <f>(SUM(Брой_случаи!F609:F622)/'Население общини'!F$2)*100000</f>
        <v>717.4424611146186</v>
      </c>
      <c r="K45" s="22">
        <f>((SUM(Брой_случаи!F616:F622)-SUM(Брой_случаи!F609:F615))/SUM(Брой_случаи!F609:F615)*100)</f>
        <v>-20.574162679425836</v>
      </c>
      <c r="L45" s="22">
        <f>(SUM(Брой_случаи!G609:G622)/'Население общини'!G$2)*100000</f>
        <v>459.65270684371808</v>
      </c>
      <c r="M45" s="22">
        <f>((SUM(Брой_случаи!G616:G622)-SUM(Брой_случаи!G609:G615))/SUM(Брой_случаи!G609:G615)*100)</f>
        <v>-71.428571428571431</v>
      </c>
      <c r="N45" s="22">
        <f>(SUM(Брой_случаи!H609:H622)/'Население общини'!H$2)*100000</f>
        <v>485.82995951417007</v>
      </c>
      <c r="O45" s="22">
        <f>((SUM(Брой_случаи!H616:H622)-SUM(Брой_случаи!H609:H615))/SUM(Брой_случаи!H609:H615)*100)</f>
        <v>-50</v>
      </c>
      <c r="P45" s="22">
        <f>(SUM(Брой_случаи!I609:I622)/'Население общини'!I$2)*100000</f>
        <v>858.56303660189792</v>
      </c>
      <c r="Q45" s="22">
        <f>((SUM(Брой_случаи!I616:I622)-SUM(Брой_случаи!I609:I615))/SUM(Брой_случаи!I609:I615)*100)</f>
        <v>-50</v>
      </c>
      <c r="R45" s="22">
        <f>(SUM(Брой_случаи!J609:J622)/'Население общини'!J$2)*100000</f>
        <v>520.83333333333326</v>
      </c>
      <c r="S45" s="22">
        <f>((SUM(Брой_случаи!J616:J622)-SUM(Брой_случаи!J609:J615))/SUM(Брой_случаи!J609:J615)*100)</f>
        <v>-66.666666666666657</v>
      </c>
    </row>
    <row r="46" spans="1:19" x14ac:dyDescent="0.25">
      <c r="A46" s="21">
        <f t="shared" si="0"/>
        <v>44518</v>
      </c>
      <c r="B46" s="22">
        <f>(SUM(Брой_случаи!B610:B623)/'Население общини'!B$2)*100000</f>
        <v>922.04526404023466</v>
      </c>
      <c r="C46" s="22">
        <f>((SUM(Брой_случаи!B617:B623)-SUM(Брой_случаи!B610:B616))/SUM(Брой_случаи!B610:B616)*100)</f>
        <v>-53.333333333333336</v>
      </c>
      <c r="D46" s="22">
        <f>(SUM(Брой_случаи!C610:C623)/'Население общини'!C$2)*100000</f>
        <v>543.267365153279</v>
      </c>
      <c r="E46" s="22">
        <f>((SUM(Брой_случаи!C617:C623)-SUM(Брой_случаи!C610:C616))/SUM(Брой_случаи!C610:C616)*100)</f>
        <v>-72.727272727272734</v>
      </c>
      <c r="F46" s="22">
        <f>(SUM(Брой_случаи!D610:D623)/'Население общини'!D$2)*100000</f>
        <v>1044.6985446985448</v>
      </c>
      <c r="G46" s="22">
        <f>((SUM(Брой_случаи!D617:D623)-SUM(Брой_случаи!D610:D616))/SUM(Брой_случаи!D610:D616)*100)</f>
        <v>-38.554216867469883</v>
      </c>
      <c r="H46" s="22">
        <f>(SUM(Брой_случаи!E610:E623)/'Население общини'!E$2)*100000</f>
        <v>604.65116279069764</v>
      </c>
      <c r="I46" s="22">
        <f>((SUM(Брой_случаи!E617:E623)-SUM(Брой_случаи!E610:E616))/SUM(Брой_случаи!E610:E616)*100)</f>
        <v>-26.666666666666668</v>
      </c>
      <c r="J46" s="22">
        <f>(SUM(Брой_случаи!F610:F623)/'Население общини'!F$2)*100000</f>
        <v>721.26882090722995</v>
      </c>
      <c r="K46" s="22">
        <f>((SUM(Брой_случаи!F617:F623)-SUM(Брой_случаи!F610:F616))/SUM(Брой_случаи!F610:F616)*100)</f>
        <v>-27.064220183486238</v>
      </c>
      <c r="L46" s="22">
        <f>(SUM(Брой_случаи!G610:G623)/'Население общини'!G$2)*100000</f>
        <v>459.65270684371808</v>
      </c>
      <c r="M46" s="22">
        <f>((SUM(Брой_случаи!G617:G623)-SUM(Брой_случаи!G610:G616))/SUM(Брой_случаи!G610:G616)*100)</f>
        <v>-50</v>
      </c>
      <c r="N46" s="22">
        <f>(SUM(Брой_случаи!H610:H623)/'Население общини'!H$2)*100000</f>
        <v>445.34412955465586</v>
      </c>
      <c r="O46" s="22">
        <f>((SUM(Брой_случаи!H617:H623)-SUM(Брой_случаи!H610:H616))/SUM(Брой_случаи!H610:H616)*100)</f>
        <v>-62.5</v>
      </c>
      <c r="P46" s="22">
        <f>(SUM(Брой_случаи!I610:I623)/'Население общини'!I$2)*100000</f>
        <v>813.37550835969273</v>
      </c>
      <c r="Q46" s="22">
        <f>((SUM(Брой_случаи!I617:I623)-SUM(Брой_случаи!I610:I616))/SUM(Брой_случаи!I610:I616)*100)</f>
        <v>-20</v>
      </c>
      <c r="R46" s="22">
        <f>(SUM(Брой_случаи!J610:J623)/'Население общини'!J$2)*100000</f>
        <v>520.83333333333326</v>
      </c>
      <c r="S46" s="22">
        <f>((SUM(Брой_случаи!J617:J623)-SUM(Брой_случаи!J610:J616))/SUM(Брой_случаи!J610:J616)*100)</f>
        <v>-66.666666666666657</v>
      </c>
    </row>
    <row r="47" spans="1:19" x14ac:dyDescent="0.25">
      <c r="A47" s="21">
        <f t="shared" si="0"/>
        <v>44519</v>
      </c>
      <c r="B47" s="22">
        <f>(SUM(Брой_случаи!B611:B624)/'Население общини'!B$2)*100000</f>
        <v>852.19335009779263</v>
      </c>
      <c r="C47" s="22">
        <f>((SUM(Брой_случаи!B618:B624)-SUM(Брой_случаи!B611:B617))/SUM(Брой_случаи!B611:B617)*100)</f>
        <v>-47.5</v>
      </c>
      <c r="D47" s="22">
        <f>(SUM(Брой_случаи!C611:C624)/'Население общини'!C$2)*100000</f>
        <v>543.267365153279</v>
      </c>
      <c r="E47" s="22">
        <f>((SUM(Брой_случаи!C618:C624)-SUM(Брой_случаи!C611:C617))/SUM(Брой_случаи!C611:C617)*100)</f>
        <v>-60</v>
      </c>
      <c r="F47" s="22">
        <f>(SUM(Брой_случаи!D611:D624)/'Население общини'!D$2)*100000</f>
        <v>979.7297297297298</v>
      </c>
      <c r="G47" s="22">
        <f>((SUM(Брой_случаи!D618:D624)-SUM(Брой_случаи!D611:D617))/SUM(Брой_случаи!D611:D617)*100)</f>
        <v>-36.086956521739133</v>
      </c>
      <c r="H47" s="22">
        <f>(SUM(Брой_случаи!E611:E624)/'Население общини'!E$2)*100000</f>
        <v>604.65116279069764</v>
      </c>
      <c r="I47" s="22">
        <f>((SUM(Брой_случаи!E618:E624)-SUM(Брой_случаи!E611:E617))/SUM(Брой_случаи!E611:E617)*100)</f>
        <v>-47.058823529411761</v>
      </c>
      <c r="J47" s="22">
        <f>(SUM(Брой_случаи!F611:F624)/'Население общини'!F$2)*100000</f>
        <v>696.39748225525648</v>
      </c>
      <c r="K47" s="22">
        <f>((SUM(Брой_случаи!F618:F624)-SUM(Брой_случаи!F611:F617))/SUM(Брой_случаи!F611:F617)*100)</f>
        <v>-22.439024390243905</v>
      </c>
      <c r="L47" s="22">
        <f>(SUM(Брой_случаи!G611:G624)/'Население общини'!G$2)*100000</f>
        <v>459.65270684371808</v>
      </c>
      <c r="M47" s="22">
        <f>((SUM(Брой_случаи!G618:G624)-SUM(Брой_случаи!G611:G617))/SUM(Брой_случаи!G611:G617)*100)</f>
        <v>-20</v>
      </c>
      <c r="N47" s="22">
        <f>(SUM(Брой_случаи!H611:H624)/'Население общини'!H$2)*100000</f>
        <v>526.31578947368416</v>
      </c>
      <c r="O47" s="22">
        <f>((SUM(Брой_случаи!H618:H624)-SUM(Брой_случаи!H611:H617))/SUM(Брой_случаи!H611:H617)*100)</f>
        <v>-37.5</v>
      </c>
      <c r="P47" s="22">
        <f>(SUM(Брой_случаи!I611:I624)/'Население общини'!I$2)*100000</f>
        <v>798.31299894562426</v>
      </c>
      <c r="Q47" s="22">
        <f>((SUM(Брой_случаи!I618:I624)-SUM(Брой_случаи!I611:I617))/SUM(Брой_случаи!I611:I617)*100)</f>
        <v>-29.032258064516132</v>
      </c>
      <c r="R47" s="22">
        <f>(SUM(Брой_случаи!J611:J624)/'Население общини'!J$2)*100000</f>
        <v>520.83333333333326</v>
      </c>
      <c r="S47" s="22">
        <f>((SUM(Брой_случаи!J618:J624)-SUM(Брой_случаи!J611:J617))/SUM(Брой_случаи!J611:J617)*100)</f>
        <v>-66.666666666666657</v>
      </c>
    </row>
    <row r="48" spans="1:19" x14ac:dyDescent="0.25">
      <c r="A48" s="21">
        <f t="shared" si="0"/>
        <v>44520</v>
      </c>
      <c r="B48" s="22">
        <f>(SUM(Брой_случаи!B612:B625)/'Население общини'!B$2)*100000</f>
        <v>782.34143615535072</v>
      </c>
      <c r="C48" s="22">
        <f>((SUM(Брой_случаи!B619:B625)-SUM(Брой_случаи!B612:B618))/SUM(Брой_случаи!B612:B618)*100)</f>
        <v>-48.648648648648653</v>
      </c>
      <c r="D48" s="22">
        <f>(SUM(Брой_случаи!C612:C625)/'Население общини'!C$2)*100000</f>
        <v>504.46255335661624</v>
      </c>
      <c r="E48" s="22">
        <f>((SUM(Брой_случаи!C619:C625)-SUM(Брой_случаи!C612:C618))/SUM(Брой_случаи!C612:C618)*100)</f>
        <v>-55.555555555555557</v>
      </c>
      <c r="F48" s="22">
        <f>(SUM(Брой_случаи!D612:D625)/'Население общини'!D$2)*100000</f>
        <v>909.56340956340966</v>
      </c>
      <c r="G48" s="22">
        <f>((SUM(Брой_случаи!D619:D625)-SUM(Брой_случаи!D612:D618))/SUM(Брой_случаи!D612:D618)*100)</f>
        <v>-42.342342342342342</v>
      </c>
      <c r="H48" s="22">
        <f>(SUM(Брой_случаи!E612:E625)/'Население общини'!E$2)*100000</f>
        <v>627.90697674418607</v>
      </c>
      <c r="I48" s="22">
        <f>((SUM(Брой_случаи!E619:E625)-SUM(Брой_случаи!E612:E618))/SUM(Брой_случаи!E612:E618)*100)</f>
        <v>-20</v>
      </c>
      <c r="J48" s="22">
        <f>(SUM(Брой_случаи!F612:F625)/'Население общини'!F$2)*100000</f>
        <v>677.26568329219992</v>
      </c>
      <c r="K48" s="22">
        <f>((SUM(Брой_случаи!F619:F625)-SUM(Брой_случаи!F612:F618))/SUM(Брой_случаи!F612:F618)*100)</f>
        <v>-10.695187165775401</v>
      </c>
      <c r="L48" s="22">
        <f>(SUM(Брой_случаи!G612:G625)/'Население общини'!G$2)*100000</f>
        <v>408.58018386108273</v>
      </c>
      <c r="M48" s="22">
        <f>((SUM(Брой_случаи!G619:G625)-SUM(Брой_случаи!G612:G618))/SUM(Брой_случаи!G612:G618)*100)</f>
        <v>-40</v>
      </c>
      <c r="N48" s="22">
        <f>(SUM(Брой_случаи!H612:H625)/'Население общини'!H$2)*100000</f>
        <v>445.34412955465586</v>
      </c>
      <c r="O48" s="22">
        <f>((SUM(Брой_случаи!H619:H625)-SUM(Брой_случаи!H612:H618))/SUM(Брой_случаи!H612:H618)*100)</f>
        <v>-16.666666666666664</v>
      </c>
      <c r="P48" s="22">
        <f>(SUM(Брой_случаи!I612:I625)/'Население общини'!I$2)*100000</f>
        <v>768.18798011748754</v>
      </c>
      <c r="Q48" s="22">
        <f>((SUM(Брой_случаи!I619:I625)-SUM(Брой_случаи!I612:I618))/SUM(Брой_случаи!I612:I618)*100)</f>
        <v>-30</v>
      </c>
      <c r="R48" s="22">
        <f>(SUM(Брой_случаи!J612:J625)/'Население общини'!J$2)*100000</f>
        <v>520.83333333333326</v>
      </c>
      <c r="S48" s="22">
        <f>((SUM(Брой_случаи!J619:J625)-SUM(Брой_случаи!J612:J618))/SUM(Брой_случаи!J612:J618)*100)</f>
        <v>-66.666666666666657</v>
      </c>
    </row>
    <row r="49" spans="1:19" x14ac:dyDescent="0.25">
      <c r="A49" s="21">
        <f t="shared" si="0"/>
        <v>44521</v>
      </c>
      <c r="B49" s="22">
        <f>(SUM(Брой_случаи!B613:B626)/'Население общини'!B$2)*100000</f>
        <v>782.34143615535072</v>
      </c>
      <c r="C49" s="22">
        <f>((SUM(Брой_случаи!B620:B626)-SUM(Брой_случаи!B613:B619))/SUM(Брой_случаи!B613:B619)*100)</f>
        <v>-48.648648648648653</v>
      </c>
      <c r="D49" s="22">
        <f>(SUM(Брой_случаи!C613:C626)/'Население общини'!C$2)*100000</f>
        <v>465.65774155995342</v>
      </c>
      <c r="E49" s="22">
        <f>((SUM(Брой_случаи!C620:C626)-SUM(Брой_случаи!C613:C619))/SUM(Брой_случаи!C613:C619)*100)</f>
        <v>-50</v>
      </c>
      <c r="F49" s="22">
        <f>(SUM(Брой_случаи!D613:D626)/'Население общини'!D$2)*100000</f>
        <v>834.19958419958425</v>
      </c>
      <c r="G49" s="22">
        <f>((SUM(Брой_случаи!D620:D626)-SUM(Брой_случаи!D613:D619))/SUM(Брой_случаи!D613:D619)*100)</f>
        <v>-41.089108910891085</v>
      </c>
      <c r="H49" s="22">
        <f>(SUM(Брой_случаи!E613:E626)/'Население общини'!E$2)*100000</f>
        <v>604.65116279069764</v>
      </c>
      <c r="I49" s="22">
        <f>((SUM(Брой_случаи!E620:E626)-SUM(Брой_случаи!E613:E619))/SUM(Брой_случаи!E613:E619)*100)</f>
        <v>-14.285714285714285</v>
      </c>
      <c r="J49" s="22">
        <f>(SUM(Брой_случаи!F613:F626)/'Население общини'!F$2)*100000</f>
        <v>677.26568329219992</v>
      </c>
      <c r="K49" s="22">
        <f>((SUM(Брой_случаи!F620:F626)-SUM(Брой_случаи!F613:F619))/SUM(Брой_случаи!F613:F619)*100)</f>
        <v>-12.698412698412698</v>
      </c>
      <c r="L49" s="22">
        <f>(SUM(Брой_случаи!G613:G626)/'Население общини'!G$2)*100000</f>
        <v>408.58018386108273</v>
      </c>
      <c r="M49" s="22">
        <f>((SUM(Брой_случаи!G620:G626)-SUM(Брой_случаи!G613:G619))/SUM(Брой_случаи!G613:G619)*100)</f>
        <v>-40</v>
      </c>
      <c r="N49" s="22">
        <f>(SUM(Брой_случаи!H613:H626)/'Население общини'!H$2)*100000</f>
        <v>485.82995951417007</v>
      </c>
      <c r="O49" s="22">
        <f>((SUM(Брой_случаи!H620:H626)-SUM(Брой_случаи!H613:H619))/SUM(Брой_случаи!H613:H619)*100)</f>
        <v>0</v>
      </c>
      <c r="P49" s="22">
        <f>(SUM(Брой_случаи!I613:I626)/'Население общини'!I$2)*100000</f>
        <v>753.12547070341918</v>
      </c>
      <c r="Q49" s="22">
        <f>((SUM(Брой_случаи!I620:I626)-SUM(Брой_случаи!I613:I619))/SUM(Брой_случаи!I613:I619)*100)</f>
        <v>-21.428571428571427</v>
      </c>
      <c r="R49" s="22">
        <f>(SUM(Брой_случаи!J613:J626)/'Население общини'!J$2)*100000</f>
        <v>520.83333333333326</v>
      </c>
      <c r="S49" s="22">
        <f>((SUM(Брой_случаи!J620:J626)-SUM(Брой_случаи!J613:J619))/SUM(Брой_случаи!J613:J619)*100)</f>
        <v>-66.666666666666657</v>
      </c>
    </row>
    <row r="50" spans="1:19" x14ac:dyDescent="0.25">
      <c r="A50" s="21">
        <f t="shared" si="0"/>
        <v>44522</v>
      </c>
      <c r="B50" s="22">
        <f>(SUM(Брой_случаи!B614:B627)/'Население общини'!B$2)*100000</f>
        <v>712.48952221290858</v>
      </c>
      <c r="C50" s="22">
        <f>((SUM(Брой_случаи!B621:B627)-SUM(Брой_случаи!B614:B620))/SUM(Брой_случаи!B614:B620)*100)</f>
        <v>-30</v>
      </c>
      <c r="D50" s="22">
        <f>(SUM(Брой_случаи!C614:C627)/'Население общини'!C$2)*100000</f>
        <v>543.267365153279</v>
      </c>
      <c r="E50" s="22">
        <f>((SUM(Брой_случаи!C621:C627)-SUM(Брой_случаи!C614:C620))/SUM(Брой_случаи!C614:C620)*100)</f>
        <v>-44.444444444444443</v>
      </c>
      <c r="F50" s="22">
        <f>(SUM(Брой_случаи!D614:D627)/'Население общини'!D$2)*100000</f>
        <v>790.02079002079006</v>
      </c>
      <c r="G50" s="22">
        <f>((SUM(Брой_случаи!D621:D627)-SUM(Брой_случаи!D614:D620))/SUM(Брой_случаи!D614:D620)*100)</f>
        <v>-40</v>
      </c>
      <c r="H50" s="22">
        <f>(SUM(Брой_случаи!E614:E627)/'Население общини'!E$2)*100000</f>
        <v>674.41860465116281</v>
      </c>
      <c r="I50" s="22">
        <f>((SUM(Брой_случаи!E621:E627)-SUM(Брой_случаи!E614:E620))/SUM(Брой_случаи!E614:E620)*100)</f>
        <v>-29.411764705882355</v>
      </c>
      <c r="J50" s="22">
        <f>(SUM(Брой_случаи!F614:F627)/'Население общини'!F$2)*100000</f>
        <v>635.17572557347569</v>
      </c>
      <c r="K50" s="22">
        <f>((SUM(Брой_случаи!F621:F627)-SUM(Брой_случаи!F614:F620))/SUM(Брой_случаи!F614:F620)*100)</f>
        <v>-22.459893048128343</v>
      </c>
      <c r="L50" s="22">
        <f>(SUM(Брой_случаи!G614:G627)/'Население общини'!G$2)*100000</f>
        <v>357.50766087844744</v>
      </c>
      <c r="M50" s="22">
        <f>((SUM(Брой_случаи!G621:G627)-SUM(Брой_случаи!G614:G620))/SUM(Брой_случаи!G614:G620)*100)</f>
        <v>-25</v>
      </c>
      <c r="N50" s="22">
        <f>(SUM(Брой_случаи!H614:H627)/'Население общини'!H$2)*100000</f>
        <v>445.34412955465586</v>
      </c>
      <c r="O50" s="22">
        <f>((SUM(Брой_случаи!H621:H627)-SUM(Брой_случаи!H614:H620))/SUM(Брой_случаи!H614:H620)*100)</f>
        <v>166.66666666666669</v>
      </c>
      <c r="P50" s="22">
        <f>(SUM(Брой_случаи!I614:I627)/'Население общини'!I$2)*100000</f>
        <v>632.6253953908722</v>
      </c>
      <c r="Q50" s="22">
        <f>((SUM(Брой_случаи!I621:I627)-SUM(Брой_случаи!I614:I620))/SUM(Брой_случаи!I614:I620)*100)</f>
        <v>-17.391304347826086</v>
      </c>
      <c r="R50" s="22">
        <f>(SUM(Брой_случаи!J614:J627)/'Население общини'!J$2)*100000</f>
        <v>520.83333333333326</v>
      </c>
      <c r="S50" s="22">
        <f>((SUM(Брой_случаи!J621:J627)-SUM(Брой_случаи!J614:J620))/SUM(Брой_случаи!J614:J620)*100)</f>
        <v>-66.666666666666657</v>
      </c>
    </row>
    <row r="51" spans="1:19" x14ac:dyDescent="0.25">
      <c r="A51" s="21">
        <f t="shared" si="0"/>
        <v>44523</v>
      </c>
      <c r="B51" s="22">
        <f>(SUM(Брой_случаи!B615:B628)/'Население общини'!B$2)*100000</f>
        <v>628.66722548197822</v>
      </c>
      <c r="C51" s="22">
        <f>((SUM(Брой_случаи!B622:B628)-SUM(Брой_случаи!B615:B621))/SUM(Брой_случаи!B615:B621)*100)</f>
        <v>-39.285714285714285</v>
      </c>
      <c r="D51" s="22">
        <f>(SUM(Брой_случаи!C615:C628)/'Население общини'!C$2)*100000</f>
        <v>426.8529297632906</v>
      </c>
      <c r="E51" s="22">
        <f>((SUM(Брой_случаи!C622:C628)-SUM(Брой_случаи!C615:C621))/SUM(Брой_случаи!C615:C621)*100)</f>
        <v>-16.666666666666664</v>
      </c>
      <c r="F51" s="22">
        <f>(SUM(Брой_случаи!D615:D628)/'Население общини'!D$2)*100000</f>
        <v>675.67567567567573</v>
      </c>
      <c r="G51" s="22">
        <f>((SUM(Брой_случаи!D622:D628)-SUM(Брой_случаи!D615:D621))/SUM(Брой_случаи!D615:D621)*100)</f>
        <v>-41.463414634146339</v>
      </c>
      <c r="H51" s="22">
        <f>(SUM(Брой_случаи!E615:E628)/'Население общини'!E$2)*100000</f>
        <v>674.41860465116281</v>
      </c>
      <c r="I51" s="22">
        <f>((SUM(Брой_случаи!E622:E628)-SUM(Брой_случаи!E615:E621))/SUM(Брой_случаи!E615:E621)*100)</f>
        <v>-18.75</v>
      </c>
      <c r="J51" s="22">
        <f>(SUM(Брой_случаи!F615:F628)/'Население общини'!F$2)*100000</f>
        <v>635.17572557347569</v>
      </c>
      <c r="K51" s="22">
        <f>((SUM(Брой_случаи!F622:F628)-SUM(Брой_случаи!F615:F621))/SUM(Брой_случаи!F615:F621)*100)</f>
        <v>-9.1954022988505741</v>
      </c>
      <c r="L51" s="22">
        <f>(SUM(Брой_случаи!G615:G628)/'Население общини'!G$2)*100000</f>
        <v>306.43513789581203</v>
      </c>
      <c r="M51" s="22">
        <f>((SUM(Брой_случаи!G622:G628)-SUM(Брой_случаи!G615:G621))/SUM(Брой_случаи!G615:G621)*100)</f>
        <v>0</v>
      </c>
      <c r="N51" s="22">
        <f>(SUM(Брой_случаи!H615:H628)/'Население общини'!H$2)*100000</f>
        <v>445.34412955465586</v>
      </c>
      <c r="O51" s="22">
        <f>((SUM(Брой_случаи!H622:H628)-SUM(Брой_случаи!H615:H621))/SUM(Брой_случаи!H615:H621)*100)</f>
        <v>75</v>
      </c>
      <c r="P51" s="22">
        <f>(SUM(Брой_случаи!I615:I628)/'Население общини'!I$2)*100000</f>
        <v>587.43786714866701</v>
      </c>
      <c r="Q51" s="22">
        <f>((SUM(Брой_случаи!I622:I628)-SUM(Брой_случаи!I615:I621))/SUM(Брой_случаи!I615:I621)*100)</f>
        <v>-22.727272727272727</v>
      </c>
      <c r="R51" s="22">
        <f>(SUM(Брой_случаи!J615:J628)/'Население общини'!J$2)*100000</f>
        <v>390.625</v>
      </c>
      <c r="S51" s="22">
        <f>((SUM(Брой_случаи!J622:J628)-SUM(Брой_случаи!J615:J621))/SUM(Брой_случаи!J615:J621)*100)</f>
        <v>-50</v>
      </c>
    </row>
    <row r="52" spans="1:19" x14ac:dyDescent="0.25">
      <c r="A52" s="21">
        <f t="shared" si="0"/>
        <v>44524</v>
      </c>
      <c r="B52" s="22">
        <f>(SUM(Брой_случаи!B616:B629)/'Население общини'!B$2)*100000</f>
        <v>572.78569432802453</v>
      </c>
      <c r="C52" s="22">
        <f>((SUM(Брой_случаи!B623:B629)-SUM(Брой_случаи!B616:B622))/SUM(Брой_случаи!B616:B622)*100)</f>
        <v>-36</v>
      </c>
      <c r="D52" s="22">
        <f>(SUM(Брой_случаи!C616:C629)/'Население общини'!C$2)*100000</f>
        <v>349.24330616996508</v>
      </c>
      <c r="E52" s="22">
        <f>((SUM(Брой_случаи!C623:C629)-SUM(Брой_случаи!C616:C622))/SUM(Брой_случаи!C616:C622)*100)</f>
        <v>25</v>
      </c>
      <c r="F52" s="22">
        <f>(SUM(Брой_случаи!D616:D629)/'Население общини'!D$2)*100000</f>
        <v>652.28690228690232</v>
      </c>
      <c r="G52" s="22">
        <f>((SUM(Брой_случаи!D623:D629)-SUM(Брой_случаи!D616:D622))/SUM(Брой_случаи!D616:D622)*100)</f>
        <v>-41.139240506329116</v>
      </c>
      <c r="H52" s="22">
        <f>(SUM(Брой_случаи!E616:E629)/'Население общини'!E$2)*100000</f>
        <v>651.1627906976745</v>
      </c>
      <c r="I52" s="22">
        <f>((SUM(Брой_случаи!E623:E629)-SUM(Брой_случаи!E616:E622))/SUM(Брой_случаи!E616:E622)*100)</f>
        <v>0</v>
      </c>
      <c r="J52" s="22">
        <f>(SUM(Брой_случаи!F616:F629)/'Население общини'!F$2)*100000</f>
        <v>635.17572557347569</v>
      </c>
      <c r="K52" s="22">
        <f>((SUM(Брой_случаи!F623:F629)-SUM(Брой_случаи!F616:F622))/SUM(Брой_случаи!F616:F622)*100)</f>
        <v>0</v>
      </c>
      <c r="L52" s="22">
        <f>(SUM(Брой_случаи!G616:G629)/'Население общини'!G$2)*100000</f>
        <v>204.29009193054137</v>
      </c>
      <c r="M52" s="22">
        <f>((SUM(Брой_случаи!G623:G629)-SUM(Брой_случаи!G616:G622))/SUM(Брой_случаи!G616:G622)*100)</f>
        <v>0</v>
      </c>
      <c r="N52" s="22">
        <f>(SUM(Брой_случаи!H616:H629)/'Население общини'!H$2)*100000</f>
        <v>445.34412955465586</v>
      </c>
      <c r="O52" s="22">
        <f>((SUM(Брой_случаи!H623:H629)-SUM(Брой_случаи!H616:H622))/SUM(Брой_случаи!H616:H622)*100)</f>
        <v>75</v>
      </c>
      <c r="P52" s="22">
        <f>(SUM(Брой_случаи!I616:I629)/'Население общини'!I$2)*100000</f>
        <v>542.25033890646182</v>
      </c>
      <c r="Q52" s="22">
        <f>((SUM(Брой_случаи!I623:I629)-SUM(Брой_случаи!I616:I622))/SUM(Брой_случаи!I616:I622)*100)</f>
        <v>-10.526315789473683</v>
      </c>
      <c r="R52" s="22">
        <f>(SUM(Брой_случаи!J616:J629)/'Население общини'!J$2)*100000</f>
        <v>260.41666666666663</v>
      </c>
      <c r="S52" s="22">
        <f>((SUM(Брой_случаи!J623:J629)-SUM(Брой_случаи!J616:J622))/SUM(Брой_случаи!J616:J622)*100)</f>
        <v>0</v>
      </c>
    </row>
    <row r="53" spans="1:19" x14ac:dyDescent="0.25">
      <c r="A53" s="21">
        <f t="shared" si="0"/>
        <v>44525</v>
      </c>
      <c r="B53" s="22">
        <f>(SUM(Брой_случаи!B617:B630)/'Население общини'!B$2)*100000</f>
        <v>488.96339759709412</v>
      </c>
      <c r="C53" s="22">
        <f>((SUM(Брой_случаи!B624:B630)-SUM(Брой_случаи!B617:B623))/SUM(Брой_случаи!B617:B623)*100)</f>
        <v>-33.333333333333329</v>
      </c>
      <c r="D53" s="22">
        <f>(SUM(Брой_случаи!C617:C630)/'Население общини'!C$2)*100000</f>
        <v>271.6336825766395</v>
      </c>
      <c r="E53" s="22">
        <f>((SUM(Брой_случаи!C624:C630)-SUM(Брой_случаи!C617:C623))/SUM(Брой_случаи!C617:C623)*100)</f>
        <v>33.333333333333329</v>
      </c>
      <c r="F53" s="22">
        <f>(SUM(Брой_случаи!D617:D630)/'Население общини'!D$2)*100000</f>
        <v>631.49688149688154</v>
      </c>
      <c r="G53" s="22">
        <f>((SUM(Брой_случаи!D624:D630)-SUM(Брой_случаи!D617:D623))/SUM(Брой_случаи!D617:D623)*100)</f>
        <v>-41.17647058823529</v>
      </c>
      <c r="H53" s="22">
        <f>(SUM(Брой_случаи!E617:E630)/'Население общини'!E$2)*100000</f>
        <v>534.88372093023258</v>
      </c>
      <c r="I53" s="22">
        <f>((SUM(Брой_случаи!E624:E630)-SUM(Брой_случаи!E617:E623))/SUM(Брой_случаи!E617:E623)*100)</f>
        <v>9.0909090909090917</v>
      </c>
      <c r="J53" s="22">
        <f>(SUM(Брой_случаи!F617:F630)/'Население общини'!F$2)*100000</f>
        <v>589.2594080621401</v>
      </c>
      <c r="K53" s="22">
        <f>((SUM(Брой_случаи!F624:F630)-SUM(Брой_случаи!F617:F623))/SUM(Брой_случаи!F617:F623)*100)</f>
        <v>-6.2893081761006293</v>
      </c>
      <c r="L53" s="22">
        <f>(SUM(Брой_случаи!G617:G630)/'Население общини'!G$2)*100000</f>
        <v>204.29009193054137</v>
      </c>
      <c r="M53" s="22">
        <f>((SUM(Брой_случаи!G624:G630)-SUM(Брой_случаи!G617:G623))/SUM(Брой_случаи!G617:G623)*100)</f>
        <v>-66.666666666666657</v>
      </c>
      <c r="N53" s="22">
        <f>(SUM(Брой_случаи!H617:H630)/'Население общини'!H$2)*100000</f>
        <v>445.34412955465586</v>
      </c>
      <c r="O53" s="22">
        <f>((SUM(Брой_случаи!H624:H630)-SUM(Брой_случаи!H617:H623))/SUM(Брой_случаи!H617:H623)*100)</f>
        <v>166.66666666666669</v>
      </c>
      <c r="P53" s="22">
        <f>(SUM(Брой_случаи!I617:I630)/'Население общини'!I$2)*100000</f>
        <v>557.31284832053018</v>
      </c>
      <c r="Q53" s="22">
        <f>((SUM(Брой_случаи!I624:I630)-SUM(Брой_случаи!I617:I623))/SUM(Брой_случаи!I617:I623)*100)</f>
        <v>-45.833333333333329</v>
      </c>
      <c r="R53" s="22">
        <f>(SUM(Брой_случаи!J617:J630)/'Население общини'!J$2)*100000</f>
        <v>260.41666666666663</v>
      </c>
      <c r="S53" s="22">
        <f>((SUM(Брой_случаи!J624:J630)-SUM(Брой_случаи!J617:J623))/SUM(Брой_случаи!J617:J623)*100)</f>
        <v>0</v>
      </c>
    </row>
    <row r="54" spans="1:19" x14ac:dyDescent="0.25">
      <c r="A54" s="21">
        <f t="shared" si="0"/>
        <v>44526</v>
      </c>
      <c r="B54" s="22">
        <f>(SUM(Брой_случаи!B618:B631)/'Население общини'!B$2)*100000</f>
        <v>488.96339759709412</v>
      </c>
      <c r="C54" s="22">
        <f>((SUM(Брой_случаи!B625:B631)-SUM(Брой_случаи!B618:B624))/SUM(Брой_случаи!B618:B624)*100)</f>
        <v>-33.333333333333329</v>
      </c>
      <c r="D54" s="22">
        <f>(SUM(Брой_случаи!C618:C631)/'Население общини'!C$2)*100000</f>
        <v>310.43849437330226</v>
      </c>
      <c r="E54" s="22">
        <f>((SUM(Брой_случаи!C625:C631)-SUM(Брой_случаи!C618:C624))/SUM(Брой_случаи!C618:C624)*100)</f>
        <v>0</v>
      </c>
      <c r="F54" s="22">
        <f>(SUM(Брой_случаи!D618:D631)/'Население общини'!D$2)*100000</f>
        <v>605.50935550935549</v>
      </c>
      <c r="G54" s="22">
        <f>((SUM(Брой_случаи!D625:D631)-SUM(Брой_случаи!D618:D624))/SUM(Брой_случаи!D618:D624)*100)</f>
        <v>-41.496598639455783</v>
      </c>
      <c r="H54" s="22">
        <f>(SUM(Брой_случаи!E618:E631)/'Население общини'!E$2)*100000</f>
        <v>488.37209302325579</v>
      </c>
      <c r="I54" s="22">
        <f>((SUM(Брой_случаи!E625:E631)-SUM(Брой_случаи!E618:E624))/SUM(Брой_случаи!E618:E624)*100)</f>
        <v>33.333333333333329</v>
      </c>
      <c r="J54" s="22">
        <f>(SUM(Брой_случаи!F618:F631)/'Население общини'!F$2)*100000</f>
        <v>581.6066884769175</v>
      </c>
      <c r="K54" s="22">
        <f>((SUM(Брой_случаи!F625:F631)-SUM(Брой_случаи!F618:F624))/SUM(Брой_случаи!F618:F624)*100)</f>
        <v>-8.8050314465408803</v>
      </c>
      <c r="L54" s="22">
        <f>(SUM(Брой_случаи!G618:G631)/'Население общини'!G$2)*100000</f>
        <v>255.36261491317671</v>
      </c>
      <c r="M54" s="22">
        <f>((SUM(Брой_случаи!G625:G631)-SUM(Брой_случаи!G618:G624))/SUM(Брой_случаи!G618:G624)*100)</f>
        <v>-75</v>
      </c>
      <c r="N54" s="22">
        <f>(SUM(Брой_случаи!H618:H631)/'Население общини'!H$2)*100000</f>
        <v>526.31578947368416</v>
      </c>
      <c r="O54" s="22">
        <f>((SUM(Брой_случаи!H625:H631)-SUM(Брой_случаи!H618:H624))/SUM(Брой_случаи!H618:H624)*100)</f>
        <v>60</v>
      </c>
      <c r="P54" s="22">
        <f>(SUM(Брой_случаи!I618:I631)/'Население общини'!I$2)*100000</f>
        <v>527.18782949239335</v>
      </c>
      <c r="Q54" s="22">
        <f>((SUM(Брой_случаи!I625:I631)-SUM(Брой_случаи!I618:I624))/SUM(Брой_случаи!I618:I624)*100)</f>
        <v>-40.909090909090914</v>
      </c>
      <c r="R54" s="22">
        <f>(SUM(Брой_случаи!J618:J631)/'Население общини'!J$2)*100000</f>
        <v>260.41666666666663</v>
      </c>
      <c r="S54" s="22">
        <f>((SUM(Брой_случаи!J625:J631)-SUM(Брой_случаи!J618:J624))/SUM(Брой_случаи!J618:J624)*100)</f>
        <v>0</v>
      </c>
    </row>
    <row r="55" spans="1:19" x14ac:dyDescent="0.25">
      <c r="A55" s="21">
        <f t="shared" si="0"/>
        <v>44527</v>
      </c>
      <c r="B55" s="22">
        <f>(SUM(Брой_случаи!B619:B632)/'Население общини'!B$2)*100000</f>
        <v>474.99301480860578</v>
      </c>
      <c r="C55" s="22">
        <f>((SUM(Брой_случаи!B626:B632)-SUM(Брой_случаи!B619:B625))/SUM(Брой_случаи!B619:B625)*100)</f>
        <v>-21.052631578947366</v>
      </c>
      <c r="D55" s="22">
        <f>(SUM(Брой_случаи!C619:C632)/'Население общини'!C$2)*100000</f>
        <v>310.43849437330226</v>
      </c>
      <c r="E55" s="22">
        <f>((SUM(Брой_случаи!C626:C632)-SUM(Брой_случаи!C619:C625))/SUM(Брой_случаи!C619:C625)*100)</f>
        <v>0</v>
      </c>
      <c r="F55" s="22">
        <f>(SUM(Брой_случаи!D619:D632)/'Население общини'!D$2)*100000</f>
        <v>556.13305613305613</v>
      </c>
      <c r="G55" s="22">
        <f>((SUM(Брой_случаи!D626:D632)-SUM(Брой_случаи!D619:D625))/SUM(Брой_случаи!D619:D625)*100)</f>
        <v>-32.8125</v>
      </c>
      <c r="H55" s="22">
        <f>(SUM(Брой_случаи!E619:E632)/'Население общини'!E$2)*100000</f>
        <v>488.37209302325579</v>
      </c>
      <c r="I55" s="22">
        <f>((SUM(Брой_случаи!E626:E632)-SUM(Брой_случаи!E619:E625))/SUM(Брой_случаи!E619:E625)*100)</f>
        <v>-25</v>
      </c>
      <c r="J55" s="22">
        <f>(SUM(Брой_случаи!F619:F632)/'Население общини'!F$2)*100000</f>
        <v>593.08576785475134</v>
      </c>
      <c r="K55" s="22">
        <f>((SUM(Брой_случаи!F626:F632)-SUM(Брой_случаи!F619:F625))/SUM(Брой_случаи!F619:F625)*100)</f>
        <v>-14.37125748502994</v>
      </c>
      <c r="L55" s="22">
        <f>(SUM(Брой_случаи!G619:G632)/'Население общини'!G$2)*100000</f>
        <v>204.29009193054137</v>
      </c>
      <c r="M55" s="22">
        <f>((SUM(Брой_случаи!G626:G632)-SUM(Брой_случаи!G619:G625))/SUM(Брой_случаи!G619:G625)*100)</f>
        <v>-66.666666666666657</v>
      </c>
      <c r="N55" s="22">
        <f>(SUM(Брой_случаи!H619:H632)/'Население общини'!H$2)*100000</f>
        <v>526.31578947368416</v>
      </c>
      <c r="O55" s="22">
        <f>((SUM(Брой_случаи!H626:H632)-SUM(Брой_случаи!H619:H625))/SUM(Брой_случаи!H619:H625)*100)</f>
        <v>60</v>
      </c>
      <c r="P55" s="22">
        <f>(SUM(Брой_случаи!I619:I632)/'Население общини'!I$2)*100000</f>
        <v>497.06281066425669</v>
      </c>
      <c r="Q55" s="22">
        <f>((SUM(Брой_случаи!I626:I632)-SUM(Брой_случаи!I619:I625))/SUM(Брой_случаи!I619:I625)*100)</f>
        <v>-42.857142857142854</v>
      </c>
      <c r="R55" s="22">
        <f>(SUM(Брой_случаи!J619:J632)/'Население общини'!J$2)*100000</f>
        <v>260.41666666666663</v>
      </c>
      <c r="S55" s="22">
        <f>((SUM(Брой_случаи!J626:J632)-SUM(Брой_случаи!J619:J625))/SUM(Брой_случаи!J619:J625)*100)</f>
        <v>0</v>
      </c>
    </row>
    <row r="56" spans="1:19" x14ac:dyDescent="0.25">
      <c r="A56" s="21">
        <f t="shared" si="0"/>
        <v>44528</v>
      </c>
      <c r="B56" s="22">
        <f>(SUM(Брой_случаи!B620:B633)/'Население общини'!B$2)*100000</f>
        <v>447.05224923162893</v>
      </c>
      <c r="C56" s="22">
        <f>((SUM(Брой_случаи!B627:B633)-SUM(Брой_случаи!B620:B626))/SUM(Брой_случаи!B620:B626)*100)</f>
        <v>-31.578947368421051</v>
      </c>
      <c r="D56" s="22">
        <f>(SUM(Брой_случаи!C620:C633)/'Население общини'!C$2)*100000</f>
        <v>310.43849437330226</v>
      </c>
      <c r="E56" s="22">
        <f>((SUM(Брой_случаи!C627:C633)-SUM(Брой_случаи!C620:C626))/SUM(Брой_случаи!C620:C626)*100)</f>
        <v>0</v>
      </c>
      <c r="F56" s="22">
        <f>(SUM(Брой_случаи!D620:D633)/'Население общини'!D$2)*100000</f>
        <v>532.74428274428283</v>
      </c>
      <c r="G56" s="22">
        <f>((SUM(Брой_случаи!D627:D633)-SUM(Брой_случаи!D620:D626))/SUM(Брой_случаи!D620:D626)*100)</f>
        <v>-27.731092436974791</v>
      </c>
      <c r="H56" s="22">
        <f>(SUM(Брой_случаи!E620:E633)/'Население общини'!E$2)*100000</f>
        <v>488.37209302325579</v>
      </c>
      <c r="I56" s="22">
        <f>((SUM(Брой_случаи!E627:E633)-SUM(Брой_случаи!E620:E626))/SUM(Брой_случаи!E620:E626)*100)</f>
        <v>-25</v>
      </c>
      <c r="J56" s="22">
        <f>(SUM(Брой_случаи!F620:F633)/'Население общини'!F$2)*100000</f>
        <v>587.34622816583442</v>
      </c>
      <c r="K56" s="22">
        <f>((SUM(Брой_случаи!F627:F633)-SUM(Брой_случаи!F620:F626))/SUM(Брой_случаи!F620:F626)*100)</f>
        <v>-13.939393939393941</v>
      </c>
      <c r="L56" s="22">
        <f>(SUM(Брой_случаи!G620:G633)/'Население общини'!G$2)*100000</f>
        <v>204.29009193054137</v>
      </c>
      <c r="M56" s="22">
        <f>((SUM(Брой_случаи!G627:G633)-SUM(Брой_случаи!G620:G626))/SUM(Брой_случаи!G620:G626)*100)</f>
        <v>-66.666666666666657</v>
      </c>
      <c r="N56" s="22">
        <f>(SUM(Брой_случаи!H620:H633)/'Население общини'!H$2)*100000</f>
        <v>526.31578947368416</v>
      </c>
      <c r="O56" s="22">
        <f>((SUM(Брой_случаи!H627:H633)-SUM(Брой_случаи!H620:H626))/SUM(Брой_случаи!H620:H626)*100)</f>
        <v>16.666666666666664</v>
      </c>
      <c r="P56" s="22">
        <f>(SUM(Брой_случаи!I620:I633)/'Население общини'!I$2)*100000</f>
        <v>497.06281066425669</v>
      </c>
      <c r="Q56" s="22">
        <f>((SUM(Брой_случаи!I627:I633)-SUM(Брой_случаи!I620:I626))/SUM(Брой_случаи!I620:I626)*100)</f>
        <v>-50</v>
      </c>
      <c r="R56" s="22">
        <f>(SUM(Брой_случаи!J620:J633)/'Население общини'!J$2)*100000</f>
        <v>260.41666666666663</v>
      </c>
      <c r="S56" s="22">
        <f>((SUM(Брой_случаи!J627:J633)-SUM(Брой_случаи!J620:J626))/SUM(Брой_случаи!J620:J626)*100)</f>
        <v>0</v>
      </c>
    </row>
    <row r="57" spans="1:19" x14ac:dyDescent="0.25">
      <c r="A57" s="21">
        <f t="shared" si="0"/>
        <v>44529</v>
      </c>
      <c r="B57" s="22">
        <f>(SUM(Брой_случаи!B621:B634)/'Население общини'!B$2)*100000</f>
        <v>419.11148365465215</v>
      </c>
      <c r="C57" s="22">
        <f>((SUM(Брой_случаи!B628:B634)-SUM(Брой_случаи!B621:B627))/SUM(Брой_случаи!B621:B627)*100)</f>
        <v>-57.142857142857139</v>
      </c>
      <c r="D57" s="22">
        <f>(SUM(Брой_случаи!C621:C634)/'Население общини'!C$2)*100000</f>
        <v>349.24330616996508</v>
      </c>
      <c r="E57" s="22">
        <f>((SUM(Брой_случаи!C628:C634)-SUM(Брой_случаи!C621:C627))/SUM(Брой_случаи!C621:C627)*100)</f>
        <v>-20</v>
      </c>
      <c r="F57" s="22">
        <f>(SUM(Брой_случаи!D621:D634)/'Население общини'!D$2)*100000</f>
        <v>501.55925155925161</v>
      </c>
      <c r="G57" s="22">
        <f>((SUM(Брой_случаи!D628:D634)-SUM(Брой_случаи!D621:D627))/SUM(Брой_случаи!D621:D627)*100)</f>
        <v>-30.701754385964914</v>
      </c>
      <c r="H57" s="22">
        <f>(SUM(Брой_случаи!E621:E634)/'Население общини'!E$2)*100000</f>
        <v>441.8604651162791</v>
      </c>
      <c r="I57" s="22">
        <f>((SUM(Брой_случаи!E628:E634)-SUM(Брой_случаи!E621:E627))/SUM(Брой_случаи!E621:E627)*100)</f>
        <v>-41.666666666666671</v>
      </c>
      <c r="J57" s="22">
        <f>(SUM(Брой_случаи!F621:F634)/'Население общини'!F$2)*100000</f>
        <v>531.86401117297055</v>
      </c>
      <c r="K57" s="22">
        <f>((SUM(Брой_случаи!F628:F634)-SUM(Брой_случаи!F621:F627))/SUM(Брой_случаи!F621:F627)*100)</f>
        <v>-8.2758620689655178</v>
      </c>
      <c r="L57" s="22">
        <f>(SUM(Брой_случаи!G621:G634)/'Население общини'!G$2)*100000</f>
        <v>306.43513789581203</v>
      </c>
      <c r="M57" s="22">
        <f>((SUM(Брой_случаи!G628:G634)-SUM(Брой_случаи!G621:G627))/SUM(Брой_случаи!G621:G627)*100)</f>
        <v>0</v>
      </c>
      <c r="N57" s="22">
        <f>(SUM(Брой_случаи!H621:H634)/'Население общини'!H$2)*100000</f>
        <v>607.28744939271257</v>
      </c>
      <c r="O57" s="22">
        <f>((SUM(Брой_случаи!H628:H634)-SUM(Брой_случаи!H621:H627))/SUM(Брой_случаи!H621:H627)*100)</f>
        <v>-12.5</v>
      </c>
      <c r="P57" s="22">
        <f>(SUM(Брой_случаи!I621:I634)/'Население общини'!I$2)*100000</f>
        <v>527.18782949239335</v>
      </c>
      <c r="Q57" s="22">
        <f>((SUM(Брой_случаи!I628:I634)-SUM(Брой_случаи!I621:I627))/SUM(Брой_случаи!I621:I627)*100)</f>
        <v>-15.789473684210526</v>
      </c>
      <c r="R57" s="22">
        <f>(SUM(Брой_случаи!J621:J634)/'Население общини'!J$2)*100000</f>
        <v>260.41666666666663</v>
      </c>
      <c r="S57" s="22">
        <f>((SUM(Брой_случаи!J628:J634)-SUM(Брой_случаи!J621:J627))/SUM(Брой_случаи!J621:J627)*100)</f>
        <v>0</v>
      </c>
    </row>
    <row r="58" spans="1:19" x14ac:dyDescent="0.25">
      <c r="A58" s="21">
        <f t="shared" si="0"/>
        <v>44530</v>
      </c>
      <c r="B58" s="22">
        <f>(SUM(Брой_случаи!B622:B635)/'Население общини'!B$2)*100000</f>
        <v>405.1411008661637</v>
      </c>
      <c r="C58" s="22">
        <f>((SUM(Брой_случаи!B629:B635)-SUM(Брой_случаи!B622:B628))/SUM(Брой_случаи!B622:B628)*100)</f>
        <v>-29.411764705882355</v>
      </c>
      <c r="D58" s="22">
        <f>(SUM(Брой_случаи!C622:C635)/'Население общини'!C$2)*100000</f>
        <v>349.24330616996508</v>
      </c>
      <c r="E58" s="22">
        <f>((SUM(Брой_случаи!C629:C635)-SUM(Брой_случаи!C622:C628))/SUM(Брой_случаи!C622:C628)*100)</f>
        <v>-20</v>
      </c>
      <c r="F58" s="22">
        <f>(SUM(Брой_случаи!D622:D635)/'Население общини'!D$2)*100000</f>
        <v>501.55925155925161</v>
      </c>
      <c r="G58" s="22">
        <f>((SUM(Брой_случаи!D629:D635)-SUM(Брой_случаи!D622:D628))/SUM(Брой_случаи!D622:D628)*100)</f>
        <v>1.0416666666666665</v>
      </c>
      <c r="H58" s="22">
        <f>(SUM(Брой_случаи!E622:E635)/'Население общини'!E$2)*100000</f>
        <v>418.60465116279073</v>
      </c>
      <c r="I58" s="22">
        <f>((SUM(Брой_случаи!E629:E635)-SUM(Брой_случаи!E622:E628))/SUM(Брой_случаи!E622:E628)*100)</f>
        <v>-61.53846153846154</v>
      </c>
      <c r="J58" s="22">
        <f>(SUM(Брой_случаи!F622:F635)/'Население общини'!F$2)*100000</f>
        <v>506.99267252099719</v>
      </c>
      <c r="K58" s="22">
        <f>((SUM(Брой_случаи!F629:F635)-SUM(Брой_случаи!F622:F628))/SUM(Брой_случаи!F622:F628)*100)</f>
        <v>-32.278481012658226</v>
      </c>
      <c r="L58" s="22">
        <f>(SUM(Брой_случаи!G622:G635)/'Население общини'!G$2)*100000</f>
        <v>408.58018386108273</v>
      </c>
      <c r="M58" s="22">
        <f>((SUM(Брой_случаи!G629:G635)-SUM(Брой_случаи!G622:G628))/SUM(Брой_случаи!G622:G628)*100)</f>
        <v>66.666666666666657</v>
      </c>
      <c r="N58" s="22">
        <f>(SUM(Брой_случаи!H622:H635)/'Население общини'!H$2)*100000</f>
        <v>526.31578947368416</v>
      </c>
      <c r="O58" s="22">
        <f>((SUM(Брой_случаи!H629:H635)-SUM(Брой_случаи!H622:H628))/SUM(Брой_случаи!H622:H628)*100)</f>
        <v>-14.285714285714285</v>
      </c>
      <c r="P58" s="22">
        <f>(SUM(Брой_случаи!I622:I635)/'Население общини'!I$2)*100000</f>
        <v>527.18782949239335</v>
      </c>
      <c r="Q58" s="22">
        <f>((SUM(Брой_случаи!I629:I635)-SUM(Брой_случаи!I622:I628))/SUM(Брой_случаи!I622:I628)*100)</f>
        <v>5.8823529411764701</v>
      </c>
      <c r="R58" s="22">
        <f>(SUM(Брой_случаи!J622:J635)/'Население общини'!J$2)*100000</f>
        <v>130.20833333333331</v>
      </c>
      <c r="S58" s="22">
        <f>((SUM(Брой_случаи!J629:J635)-SUM(Брой_случаи!J622:J628))/SUM(Брой_случаи!J622:J628)*100)</f>
        <v>-100</v>
      </c>
    </row>
    <row r="59" spans="1:19" x14ac:dyDescent="0.25">
      <c r="A59" s="21">
        <f t="shared" si="0"/>
        <v>44531</v>
      </c>
      <c r="B59" s="22">
        <f>(SUM(Брой_случаи!B623:B636)/'Население общини'!B$2)*100000</f>
        <v>363.22995250069852</v>
      </c>
      <c r="C59" s="22">
        <f>((SUM(Брой_случаи!B630:B636)-SUM(Брой_случаи!B623:B629))/SUM(Брой_случаи!B623:B629)*100)</f>
        <v>-37.5</v>
      </c>
      <c r="D59" s="22">
        <f>(SUM(Брой_случаи!C623:C636)/'Население общини'!C$2)*100000</f>
        <v>388.04811796662784</v>
      </c>
      <c r="E59" s="22">
        <f>((SUM(Брой_случаи!C630:C636)-SUM(Брой_случаи!C623:C629))/SUM(Брой_случаи!C623:C629)*100)</f>
        <v>0</v>
      </c>
      <c r="F59" s="22">
        <f>(SUM(Брой_случаи!D623:D636)/'Население общини'!D$2)*100000</f>
        <v>488.56548856548858</v>
      </c>
      <c r="G59" s="22">
        <f>((SUM(Брой_случаи!D630:D636)-SUM(Брой_случаи!D623:D629))/SUM(Брой_случаи!D623:D629)*100)</f>
        <v>2.1505376344086025</v>
      </c>
      <c r="H59" s="22">
        <f>(SUM(Брой_случаи!E623:E636)/'Население общини'!E$2)*100000</f>
        <v>441.8604651162791</v>
      </c>
      <c r="I59" s="22">
        <f>((SUM(Брой_случаи!E630:E636)-SUM(Брой_случаи!E623:E629))/SUM(Брой_случаи!E623:E629)*100)</f>
        <v>-64.285714285714292</v>
      </c>
      <c r="J59" s="22">
        <f>(SUM(Брой_случаи!F623:F636)/'Население общини'!F$2)*100000</f>
        <v>499.33995293577459</v>
      </c>
      <c r="K59" s="22">
        <f>((SUM(Брой_случаи!F630:F636)-SUM(Брой_случаи!F623:F629))/SUM(Брой_случаи!F623:F629)*100)</f>
        <v>-42.771084337349393</v>
      </c>
      <c r="L59" s="22">
        <f>(SUM(Брой_случаи!G623:G636)/'Население общини'!G$2)*100000</f>
        <v>459.65270684371808</v>
      </c>
      <c r="M59" s="22">
        <f>((SUM(Брой_случаи!G630:G636)-SUM(Брой_случаи!G623:G629))/SUM(Брой_случаи!G623:G629)*100)</f>
        <v>250</v>
      </c>
      <c r="N59" s="22">
        <f>(SUM(Брой_случаи!H623:H636)/'Население общини'!H$2)*100000</f>
        <v>607.28744939271257</v>
      </c>
      <c r="O59" s="22">
        <f>((SUM(Брой_случаи!H630:H636)-SUM(Брой_случаи!H623:H629))/SUM(Брой_случаи!H623:H629)*100)</f>
        <v>14.285714285714285</v>
      </c>
      <c r="P59" s="22">
        <f>(SUM(Брой_случаи!I623:I636)/'Население общини'!I$2)*100000</f>
        <v>497.06281066425669</v>
      </c>
      <c r="Q59" s="22">
        <f>((SUM(Брой_случаи!I630:I636)-SUM(Брой_случаи!I623:I629))/SUM(Брой_случаи!I623:I629)*100)</f>
        <v>-5.8823529411764701</v>
      </c>
      <c r="R59" s="22">
        <f>(SUM(Брой_случаи!J623:J636)/'Население общини'!J$2)*100000</f>
        <v>130.20833333333331</v>
      </c>
      <c r="S59" s="22">
        <f>((SUM(Брой_случаи!J630:J636)-SUM(Брой_случаи!J623:J629))/SUM(Брой_случаи!J623:J629)*100)</f>
        <v>-100</v>
      </c>
    </row>
    <row r="60" spans="1:19" x14ac:dyDescent="0.25">
      <c r="A60" s="21">
        <f t="shared" si="0"/>
        <v>44532</v>
      </c>
      <c r="B60" s="22">
        <f>(SUM(Брой_случаи!B624:B637)/'Население общини'!B$2)*100000</f>
        <v>349.25956971221012</v>
      </c>
      <c r="C60" s="22">
        <f>((SUM(Брой_случаи!B631:B637)-SUM(Брой_случаи!B624:B630))/SUM(Брой_случаи!B624:B630)*100)</f>
        <v>-21.428571428571427</v>
      </c>
      <c r="D60" s="22">
        <f>(SUM(Брой_случаи!C624:C637)/'Население общини'!C$2)*100000</f>
        <v>310.43849437330226</v>
      </c>
      <c r="E60" s="22">
        <f>((SUM(Брой_случаи!C631:C637)-SUM(Брой_случаи!C624:C630))/SUM(Брой_случаи!C624:C630)*100)</f>
        <v>0</v>
      </c>
      <c r="F60" s="22">
        <f>(SUM(Брой_случаи!D624:D637)/'Население общини'!D$2)*100000</f>
        <v>475.57172557172561</v>
      </c>
      <c r="G60" s="22">
        <f>((SUM(Брой_случаи!D631:D637)-SUM(Брой_случаи!D624:D630))/SUM(Брой_случаи!D624:D630)*100)</f>
        <v>3.3333333333333335</v>
      </c>
      <c r="H60" s="22">
        <f>(SUM(Брой_случаи!E624:E637)/'Население общини'!E$2)*100000</f>
        <v>372.09302325581399</v>
      </c>
      <c r="I60" s="22">
        <f>((SUM(Брой_случаи!E631:E637)-SUM(Брой_случаи!E624:E630))/SUM(Брой_случаи!E624:E630)*100)</f>
        <v>-66.666666666666657</v>
      </c>
      <c r="J60" s="22">
        <f>(SUM(Брой_случаи!F624:F637)/'Население общини'!F$2)*100000</f>
        <v>455.33681532074462</v>
      </c>
      <c r="K60" s="22">
        <f>((SUM(Брой_случаи!F631:F637)-SUM(Брой_случаи!F624:F630))/SUM(Брой_случаи!F624:F630)*100)</f>
        <v>-40.268456375838923</v>
      </c>
      <c r="L60" s="22">
        <f>(SUM(Брой_случаи!G624:G637)/'Население общини'!G$2)*100000</f>
        <v>408.58018386108273</v>
      </c>
      <c r="M60" s="22">
        <f>((SUM(Брой_случаи!G631:G637)-SUM(Брой_случаи!G624:G630))/SUM(Брой_случаи!G624:G630)*100)</f>
        <v>600</v>
      </c>
      <c r="N60" s="22">
        <f>(SUM(Брой_случаи!H624:H637)/'Население общини'!H$2)*100000</f>
        <v>607.28744939271257</v>
      </c>
      <c r="O60" s="22">
        <f>((SUM(Брой_случаи!H631:H637)-SUM(Брой_случаи!H624:H630))/SUM(Брой_случаи!H624:H630)*100)</f>
        <v>-12.5</v>
      </c>
      <c r="P60" s="22">
        <f>(SUM(Брой_случаи!I624:I637)/'Население общини'!I$2)*100000</f>
        <v>421.75026359391472</v>
      </c>
      <c r="Q60" s="22">
        <f>((SUM(Брой_случаи!I631:I637)-SUM(Брой_случаи!I624:I630))/SUM(Брой_случаи!I624:I630)*100)</f>
        <v>15.384615384615385</v>
      </c>
      <c r="R60" s="22">
        <f>(SUM(Брой_случаи!J624:J637)/'Население общини'!J$2)*100000</f>
        <v>130.20833333333331</v>
      </c>
      <c r="S60" s="22">
        <f>((SUM(Брой_случаи!J631:J637)-SUM(Брой_случаи!J624:J630))/SUM(Брой_случаи!J624:J630)*100)</f>
        <v>-100</v>
      </c>
    </row>
    <row r="61" spans="1:19" x14ac:dyDescent="0.25">
      <c r="A61" s="21">
        <f t="shared" si="0"/>
        <v>44533</v>
      </c>
      <c r="B61" s="22">
        <f>(SUM(Брой_случаи!B625:B638)/'Население общини'!B$2)*100000</f>
        <v>349.25956971221012</v>
      </c>
      <c r="C61" s="22">
        <f>((SUM(Брой_случаи!B632:B638)-SUM(Брой_случаи!B625:B631))/SUM(Брой_случаи!B625:B631)*100)</f>
        <v>-21.428571428571427</v>
      </c>
      <c r="D61" s="22">
        <f>(SUM(Брой_случаи!C625:C638)/'Население общини'!C$2)*100000</f>
        <v>271.6336825766395</v>
      </c>
      <c r="E61" s="22">
        <f>((SUM(Брой_случаи!C632:C638)-SUM(Брой_случаи!C625:C631))/SUM(Брой_случаи!C625:C631)*100)</f>
        <v>-25</v>
      </c>
      <c r="F61" s="22">
        <f>(SUM(Брой_случаи!D625:D638)/'Население общини'!D$2)*100000</f>
        <v>475.57172557172561</v>
      </c>
      <c r="G61" s="22">
        <f>((SUM(Брой_случаи!D632:D638)-SUM(Брой_случаи!D625:D631))/SUM(Брой_случаи!D625:D631)*100)</f>
        <v>12.790697674418606</v>
      </c>
      <c r="H61" s="22">
        <f>(SUM(Брой_случаи!E625:E638)/'Население общини'!E$2)*100000</f>
        <v>348.83720930232556</v>
      </c>
      <c r="I61" s="22">
        <f>((SUM(Брой_случаи!E632:E638)-SUM(Брой_случаи!E625:E631))/SUM(Брой_случаи!E625:E631)*100)</f>
        <v>-75</v>
      </c>
      <c r="J61" s="22">
        <f>(SUM(Брой_случаи!F625:F638)/'Население общини'!F$2)*100000</f>
        <v>430.46547666877115</v>
      </c>
      <c r="K61" s="22">
        <f>((SUM(Брой_случаи!F632:F638)-SUM(Брой_случаи!F625:F631))/SUM(Брой_случаи!F625:F631)*100)</f>
        <v>-44.827586206896555</v>
      </c>
      <c r="L61" s="22">
        <f>(SUM(Брой_случаи!G625:G638)/'Население общини'!G$2)*100000</f>
        <v>408.58018386108273</v>
      </c>
      <c r="M61" s="22">
        <f>((SUM(Брой_случаи!G632:G638)-SUM(Брой_случаи!G625:G631))/SUM(Брой_случаи!G625:G631)*100)</f>
        <v>600</v>
      </c>
      <c r="N61" s="22">
        <f>(SUM(Брой_случаи!H625:H638)/'Население общини'!H$2)*100000</f>
        <v>607.28744939271257</v>
      </c>
      <c r="O61" s="22">
        <f>((SUM(Брой_случаи!H632:H638)-SUM(Брой_случаи!H625:H631))/SUM(Брой_случаи!H625:H631)*100)</f>
        <v>-12.5</v>
      </c>
      <c r="P61" s="22">
        <f>(SUM(Брой_случаи!I625:I638)/'Население общини'!I$2)*100000</f>
        <v>421.75026359391472</v>
      </c>
      <c r="Q61" s="22">
        <f>((SUM(Брой_случаи!I632:I638)-SUM(Брой_случаи!I625:I631))/SUM(Брой_случаи!I625:I631)*100)</f>
        <v>15.384615384615385</v>
      </c>
      <c r="R61" s="22">
        <f>(SUM(Брой_случаи!J625:J638)/'Население общини'!J$2)*100000</f>
        <v>130.20833333333331</v>
      </c>
      <c r="S61" s="22">
        <f>((SUM(Брой_случаи!J632:J638)-SUM(Брой_случаи!J625:J631))/SUM(Брой_случаи!J625:J631)*100)</f>
        <v>-100</v>
      </c>
    </row>
    <row r="62" spans="1:19" x14ac:dyDescent="0.25">
      <c r="A62" s="21">
        <f t="shared" si="0"/>
        <v>44534</v>
      </c>
      <c r="B62" s="22">
        <f>(SUM(Брой_случаи!B626:B639)/'Население общини'!B$2)*100000</f>
        <v>377.20033528918691</v>
      </c>
      <c r="C62" s="22">
        <f>((SUM(Брой_случаи!B633:B639)-SUM(Брой_случаи!B626:B632))/SUM(Брой_случаи!B626:B632)*100)</f>
        <v>-20</v>
      </c>
      <c r="D62" s="22">
        <f>(SUM(Брой_случаи!C626:C639)/'Население общини'!C$2)*100000</f>
        <v>271.6336825766395</v>
      </c>
      <c r="E62" s="22">
        <f>((SUM(Брой_случаи!C633:C639)-SUM(Брой_случаи!C626:C632))/SUM(Брой_случаи!C626:C632)*100)</f>
        <v>-25</v>
      </c>
      <c r="F62" s="22">
        <f>(SUM(Брой_случаи!D626:D639)/'Население общини'!D$2)*100000</f>
        <v>478.17047817047819</v>
      </c>
      <c r="G62" s="22">
        <f>((SUM(Брой_случаи!D633:D639)-SUM(Брой_случаи!D626:D632))/SUM(Брой_случаи!D626:D632)*100)</f>
        <v>13.953488372093023</v>
      </c>
      <c r="H62" s="22">
        <f>(SUM(Брой_случаи!E626:E639)/'Население общини'!E$2)*100000</f>
        <v>279.06976744186045</v>
      </c>
      <c r="I62" s="22">
        <f>((SUM(Брой_случаи!E633:E639)-SUM(Брой_случаи!E626:E632))/SUM(Брой_случаи!E626:E632)*100)</f>
        <v>-66.666666666666657</v>
      </c>
      <c r="J62" s="22">
        <f>(SUM(Брой_случаи!F626:F639)/'Население общини'!F$2)*100000</f>
        <v>401.76777822418643</v>
      </c>
      <c r="K62" s="22">
        <f>((SUM(Брой_случаи!F633:F639)-SUM(Брой_случаи!F626:F632))/SUM(Брой_случаи!F626:F632)*100)</f>
        <v>-53.146853146853147</v>
      </c>
      <c r="L62" s="22">
        <f>(SUM(Брой_случаи!G626:G639)/'Население общини'!G$2)*100000</f>
        <v>459.65270684371808</v>
      </c>
      <c r="M62" s="22">
        <f>((SUM(Брой_случаи!G633:G639)-SUM(Брой_случаи!G626:G632))/SUM(Брой_случаи!G626:G632)*100)</f>
        <v>700</v>
      </c>
      <c r="N62" s="22">
        <f>(SUM(Брой_случаи!H626:H639)/'Население общини'!H$2)*100000</f>
        <v>607.28744939271257</v>
      </c>
      <c r="O62" s="22">
        <f>((SUM(Брой_случаи!H633:H639)-SUM(Брой_случаи!H626:H632))/SUM(Брой_случаи!H626:H632)*100)</f>
        <v>-12.5</v>
      </c>
      <c r="P62" s="22">
        <f>(SUM(Брой_случаи!I626:I639)/'Население общини'!I$2)*100000</f>
        <v>406.68775417984637</v>
      </c>
      <c r="Q62" s="22">
        <f>((SUM(Брой_случаи!I633:I639)-SUM(Брой_случаи!I626:I632))/SUM(Брой_случаи!I626:I632)*100)</f>
        <v>25</v>
      </c>
      <c r="R62" s="22">
        <f>(SUM(Брой_случаи!J626:J639)/'Население общини'!J$2)*100000</f>
        <v>130.20833333333331</v>
      </c>
      <c r="S62" s="22">
        <f>((SUM(Брой_случаи!J633:J639)-SUM(Брой_случаи!J626:J632))/SUM(Брой_случаи!J626:J632)*100)</f>
        <v>-100</v>
      </c>
    </row>
    <row r="63" spans="1:19" x14ac:dyDescent="0.25">
      <c r="A63" s="21">
        <f t="shared" si="0"/>
        <v>44535</v>
      </c>
      <c r="B63" s="22">
        <f>(SUM(Брой_случаи!B627:B640)/'Население общини'!B$2)*100000</f>
        <v>349.25956971221012</v>
      </c>
      <c r="C63" s="22">
        <f>((SUM(Брой_случаи!B634:B640)-SUM(Брой_случаи!B627:B633))/SUM(Брой_случаи!B627:B633)*100)</f>
        <v>-7.6923076923076925</v>
      </c>
      <c r="D63" s="22">
        <f>(SUM(Брой_случаи!C627:C640)/'Население общини'!C$2)*100000</f>
        <v>310.43849437330226</v>
      </c>
      <c r="E63" s="22">
        <f>((SUM(Брой_случаи!C634:C640)-SUM(Брой_случаи!C627:C633))/SUM(Брой_случаи!C627:C633)*100)</f>
        <v>0</v>
      </c>
      <c r="F63" s="22">
        <f>(SUM(Брой_случаи!D627:D640)/'Население общини'!D$2)*100000</f>
        <v>483.36798336798341</v>
      </c>
      <c r="G63" s="22">
        <f>((SUM(Брой_случаи!D634:D640)-SUM(Брой_случаи!D627:D633))/SUM(Брой_случаи!D627:D633)*100)</f>
        <v>16.279069767441861</v>
      </c>
      <c r="H63" s="22">
        <f>(SUM(Брой_случаи!E627:E640)/'Население общини'!E$2)*100000</f>
        <v>279.06976744186045</v>
      </c>
      <c r="I63" s="22">
        <f>((SUM(Брой_случаи!E634:E640)-SUM(Брой_случаи!E627:E633))/SUM(Брой_случаи!E627:E633)*100)</f>
        <v>-66.666666666666657</v>
      </c>
      <c r="J63" s="22">
        <f>(SUM(Брой_случаи!F627:F640)/'Население общини'!F$2)*100000</f>
        <v>399.85459832788075</v>
      </c>
      <c r="K63" s="22">
        <f>((SUM(Брой_случаи!F634:F640)-SUM(Брой_случаи!F627:F633))/SUM(Брой_случаи!F627:F633)*100)</f>
        <v>-52.816901408450704</v>
      </c>
      <c r="L63" s="22">
        <f>(SUM(Брой_случаи!G627:G640)/'Население общини'!G$2)*100000</f>
        <v>459.65270684371808</v>
      </c>
      <c r="M63" s="22">
        <f>((SUM(Брой_случаи!G634:G640)-SUM(Брой_случаи!G627:G633))/SUM(Брой_случаи!G627:G633)*100)</f>
        <v>700</v>
      </c>
      <c r="N63" s="22">
        <f>(SUM(Брой_случаи!H627:H640)/'Население общини'!H$2)*100000</f>
        <v>566.80161943319843</v>
      </c>
      <c r="O63" s="22">
        <f>((SUM(Брой_случаи!H634:H640)-SUM(Брой_случаи!H627:H633))/SUM(Брой_случаи!H627:H633)*100)</f>
        <v>0</v>
      </c>
      <c r="P63" s="22">
        <f>(SUM(Брой_случаи!I627:I640)/'Население общини'!I$2)*100000</f>
        <v>391.62524476577801</v>
      </c>
      <c r="Q63" s="22">
        <f>((SUM(Брой_случаи!I634:I640)-SUM(Брой_случаи!I627:I633))/SUM(Брой_случаи!I627:I633)*100)</f>
        <v>36.363636363636367</v>
      </c>
      <c r="R63" s="22">
        <f>(SUM(Брой_случаи!J627:J640)/'Население общини'!J$2)*100000</f>
        <v>130.20833333333331</v>
      </c>
      <c r="S63" s="22">
        <f>((SUM(Брой_случаи!J634:J640)-SUM(Брой_случаи!J627:J633))/SUM(Брой_случаи!J627:J633)*100)</f>
        <v>-100</v>
      </c>
    </row>
    <row r="64" spans="1:19" x14ac:dyDescent="0.25">
      <c r="A64" s="21">
        <f t="shared" si="0"/>
        <v>44536</v>
      </c>
      <c r="B64" s="22">
        <f>(SUM(Брой_случаи!B628:B641)/'Население общини'!B$2)*100000</f>
        <v>307.34842134674489</v>
      </c>
      <c r="C64" s="22">
        <f>((SUM(Брой_случаи!B635:B641)-SUM(Брой_случаи!B628:B634))/SUM(Брой_случаи!B628:B634)*100)</f>
        <v>44.444444444444443</v>
      </c>
      <c r="D64" s="22">
        <f>(SUM(Брой_случаи!C628:C641)/'Население общини'!C$2)*100000</f>
        <v>271.6336825766395</v>
      </c>
      <c r="E64" s="22">
        <f>((SUM(Брой_случаи!C635:C641)-SUM(Брой_случаи!C628:C634))/SUM(Брой_случаи!C628:C634)*100)</f>
        <v>-25</v>
      </c>
      <c r="F64" s="22">
        <f>(SUM(Брой_случаи!D628:D641)/'Население общини'!D$2)*100000</f>
        <v>491.16424116424122</v>
      </c>
      <c r="G64" s="22">
        <f>((SUM(Брой_случаи!D635:D641)-SUM(Брой_случаи!D628:D634))/SUM(Брой_случаи!D628:D634)*100)</f>
        <v>39.24050632911392</v>
      </c>
      <c r="H64" s="22">
        <f>(SUM(Брой_случаи!E628:E641)/'Население общини'!E$2)*100000</f>
        <v>209.30232558139537</v>
      </c>
      <c r="I64" s="22">
        <f>((SUM(Брой_случаи!E635:E641)-SUM(Брой_случаи!E628:E634))/SUM(Брой_случаи!E628:E634)*100)</f>
        <v>-71.428571428571431</v>
      </c>
      <c r="J64" s="22">
        <f>(SUM(Брой_случаи!F628:F641)/'Население общини'!F$2)*100000</f>
        <v>384.54915915743561</v>
      </c>
      <c r="K64" s="22">
        <f>((SUM(Брой_случаи!F635:F641)-SUM(Брой_случаи!F628:F634))/SUM(Брой_случаи!F628:F634)*100)</f>
        <v>-48.872180451127818</v>
      </c>
      <c r="L64" s="22">
        <f>(SUM(Брой_случаи!G628:G641)/'Население общини'!G$2)*100000</f>
        <v>459.65270684371808</v>
      </c>
      <c r="M64" s="22">
        <f>((SUM(Брой_случаи!G635:G641)-SUM(Брой_случаи!G628:G634))/SUM(Брой_случаи!G628:G634)*100)</f>
        <v>100</v>
      </c>
      <c r="N64" s="22">
        <f>(SUM(Брой_случаи!H628:H641)/'Население общини'!H$2)*100000</f>
        <v>485.82995951417007</v>
      </c>
      <c r="O64" s="22">
        <f>((SUM(Брой_случаи!H635:H641)-SUM(Брой_случаи!H628:H634))/SUM(Брой_случаи!H628:H634)*100)</f>
        <v>-28.571428571428569</v>
      </c>
      <c r="P64" s="22">
        <f>(SUM(Брой_случаи!I628:I641)/'Население общини'!I$2)*100000</f>
        <v>421.75026359391472</v>
      </c>
      <c r="Q64" s="22">
        <f>((SUM(Брой_случаи!I635:I641)-SUM(Брой_случаи!I628:I634))/SUM(Брой_случаи!I628:I634)*100)</f>
        <v>-25</v>
      </c>
      <c r="R64" s="22">
        <f>(SUM(Брой_случаи!J628:J641)/'Население общини'!J$2)*100000</f>
        <v>130.20833333333331</v>
      </c>
      <c r="S64" s="22">
        <f>((SUM(Брой_случаи!J635:J641)-SUM(Брой_случаи!J628:J634))/SUM(Брой_случаи!J628:J634)*100)</f>
        <v>-100</v>
      </c>
    </row>
    <row r="65" spans="1:19" x14ac:dyDescent="0.25">
      <c r="A65" s="21">
        <f t="shared" si="0"/>
        <v>44537</v>
      </c>
      <c r="B65" s="22">
        <f>(SUM(Брой_случаи!B629:B642)/'Население общини'!B$2)*100000</f>
        <v>321.31880413523334</v>
      </c>
      <c r="C65" s="22">
        <f>((SUM(Брой_случаи!B636:B642)-SUM(Брой_случаи!B629:B635))/SUM(Брой_случаи!B629:B635)*100)</f>
        <v>-8.3333333333333321</v>
      </c>
      <c r="D65" s="22">
        <f>(SUM(Брой_случаи!C629:C642)/'Население общини'!C$2)*100000</f>
        <v>349.24330616996508</v>
      </c>
      <c r="E65" s="22">
        <f>((SUM(Брой_случаи!C636:C642)-SUM(Брой_случаи!C629:C635))/SUM(Брой_случаи!C629:C635)*100)</f>
        <v>25</v>
      </c>
      <c r="F65" s="22">
        <f>(SUM(Брой_случаи!D629:D642)/'Население общини'!D$2)*100000</f>
        <v>514.55301455301458</v>
      </c>
      <c r="G65" s="22">
        <f>((SUM(Брой_случаи!D636:D642)-SUM(Брой_случаи!D629:D635))/SUM(Брой_случаи!D629:D635)*100)</f>
        <v>4.1237113402061851</v>
      </c>
      <c r="H65" s="22">
        <f>(SUM(Брой_случаи!E629:E642)/'Население общини'!E$2)*100000</f>
        <v>186.04651162790699</v>
      </c>
      <c r="I65" s="22">
        <f>((SUM(Брой_случаи!E636:E642)-SUM(Брой_случаи!E629:E635))/SUM(Брой_случаи!E629:E635)*100)</f>
        <v>-40</v>
      </c>
      <c r="J65" s="22">
        <f>(SUM(Брой_случаи!F629:F642)/'Население общини'!F$2)*100000</f>
        <v>334.80648185348872</v>
      </c>
      <c r="K65" s="22">
        <f>((SUM(Брой_случаи!F636:F642)-SUM(Брой_случаи!F629:F635))/SUM(Брой_случаи!F629:F635)*100)</f>
        <v>-36.44859813084112</v>
      </c>
      <c r="L65" s="22">
        <f>(SUM(Брой_случаи!G629:G642)/'Население общини'!G$2)*100000</f>
        <v>510.72522982635343</v>
      </c>
      <c r="M65" s="22">
        <f>((SUM(Брой_случаи!G636:G642)-SUM(Брой_случаи!G629:G635))/SUM(Брой_случаи!G629:G635)*100)</f>
        <v>0</v>
      </c>
      <c r="N65" s="22">
        <f>(SUM(Брой_случаи!H629:H642)/'Население общини'!H$2)*100000</f>
        <v>445.34412955465586</v>
      </c>
      <c r="O65" s="22">
        <f>((SUM(Брой_случаи!H636:H642)-SUM(Брой_случаи!H629:H635))/SUM(Брой_случаи!H629:H635)*100)</f>
        <v>-16.666666666666664</v>
      </c>
      <c r="P65" s="22">
        <f>(SUM(Брой_случаи!I629:I642)/'Население общини'!I$2)*100000</f>
        <v>421.75026359391472</v>
      </c>
      <c r="Q65" s="22">
        <f>((SUM(Брой_случаи!I636:I642)-SUM(Брой_случаи!I629:I635))/SUM(Брой_случаи!I629:I635)*100)</f>
        <v>-44.444444444444443</v>
      </c>
      <c r="R65" s="22">
        <f>(SUM(Брой_случаи!J629:J642)/'Население общини'!J$2)*100000</f>
        <v>0</v>
      </c>
      <c r="S65" s="22" t="e">
        <f>((SUM(Брой_случаи!J636:J642)-SUM(Брой_случаи!J629:J635))/SUM(Брой_случаи!J629:J635)*100)</f>
        <v>#DIV/0!</v>
      </c>
    </row>
    <row r="66" spans="1:19" x14ac:dyDescent="0.25">
      <c r="A66" s="21">
        <f t="shared" si="0"/>
        <v>44538</v>
      </c>
      <c r="B66" s="22">
        <f>(SUM(Брой_случаи!B630:B643)/'Население общини'!B$2)*100000</f>
        <v>279.4076557697681</v>
      </c>
      <c r="C66" s="22">
        <f>((SUM(Брой_случаи!B637:B643)-SUM(Брой_случаи!B630:B636))/SUM(Брой_случаи!B630:B636)*100)</f>
        <v>0</v>
      </c>
      <c r="D66" s="22">
        <f>(SUM(Брой_случаи!C630:C643)/'Население общини'!C$2)*100000</f>
        <v>349.24330616996508</v>
      </c>
      <c r="E66" s="22">
        <f>((SUM(Брой_случаи!C637:C643)-SUM(Брой_случаи!C630:C636))/SUM(Брой_случаи!C630:C636)*100)</f>
        <v>-20</v>
      </c>
      <c r="F66" s="22">
        <f>(SUM(Брой_случаи!D630:D643)/'Население общини'!D$2)*100000</f>
        <v>501.55925155925161</v>
      </c>
      <c r="G66" s="22">
        <f>((SUM(Брой_случаи!D637:D643)-SUM(Брой_случаи!D630:D636))/SUM(Брой_случаи!D630:D636)*100)</f>
        <v>3.1578947368421053</v>
      </c>
      <c r="H66" s="22">
        <f>(SUM(Брой_случаи!E630:E643)/'Население общини'!E$2)*100000</f>
        <v>232.55813953488371</v>
      </c>
      <c r="I66" s="22">
        <f>((SUM(Брой_случаи!E637:E643)-SUM(Брой_случаи!E630:E636))/SUM(Брой_случаи!E630:E636)*100)</f>
        <v>0</v>
      </c>
      <c r="J66" s="22">
        <f>(SUM(Брой_случаи!F630:F643)/'Население общини'!F$2)*100000</f>
        <v>315.67468289043217</v>
      </c>
      <c r="K66" s="22">
        <f>((SUM(Брой_случаи!F637:F643)-SUM(Брой_случаи!F630:F636))/SUM(Брой_случаи!F630:F636)*100)</f>
        <v>-26.315789473684209</v>
      </c>
      <c r="L66" s="22">
        <f>(SUM(Брой_случаи!G630:G643)/'Население общини'!G$2)*100000</f>
        <v>510.72522982635343</v>
      </c>
      <c r="M66" s="22">
        <f>((SUM(Брой_случаи!G637:G643)-SUM(Брой_случаи!G630:G636))/SUM(Брой_случаи!G630:G636)*100)</f>
        <v>-57.142857142857139</v>
      </c>
      <c r="N66" s="22">
        <f>(SUM(Брой_случаи!H630:H643)/'Население общини'!H$2)*100000</f>
        <v>445.34412955465586</v>
      </c>
      <c r="O66" s="22">
        <f>((SUM(Брой_случаи!H637:H643)-SUM(Брой_случаи!H630:H636))/SUM(Брой_случаи!H630:H636)*100)</f>
        <v>-62.5</v>
      </c>
      <c r="P66" s="22">
        <f>(SUM(Брой_случаи!I630:I643)/'Население общини'!I$2)*100000</f>
        <v>391.62524476577801</v>
      </c>
      <c r="Q66" s="22">
        <f>((SUM(Брой_случаи!I637:I643)-SUM(Брой_случаи!I630:I636))/SUM(Брой_случаи!I630:I636)*100)</f>
        <v>-37.5</v>
      </c>
      <c r="R66" s="22">
        <f>(SUM(Брой_случаи!J630:J643)/'Население общини'!J$2)*100000</f>
        <v>130.20833333333331</v>
      </c>
      <c r="S66" s="22" t="e">
        <f>((SUM(Брой_случаи!J637:J643)-SUM(Брой_случаи!J630:J636))/SUM(Брой_случаи!J630:J636)*100)</f>
        <v>#DIV/0!</v>
      </c>
    </row>
    <row r="67" spans="1:19" x14ac:dyDescent="0.25">
      <c r="A67" s="21">
        <f t="shared" si="0"/>
        <v>44539</v>
      </c>
      <c r="B67" s="22">
        <f>(SUM(Брой_случаи!B631:B644)/'Население общини'!B$2)*100000</f>
        <v>293.37803855825649</v>
      </c>
      <c r="C67" s="22">
        <f>((SUM(Брой_случаи!B638:B644)-SUM(Брой_случаи!B631:B637))/SUM(Брой_случаи!B631:B637)*100)</f>
        <v>-9.0909090909090917</v>
      </c>
      <c r="D67" s="22">
        <f>(SUM(Брой_случаи!C631:C644)/'Население общини'!C$2)*100000</f>
        <v>349.24330616996508</v>
      </c>
      <c r="E67" s="22">
        <f>((SUM(Брой_случаи!C638:C644)-SUM(Брой_случаи!C631:C637))/SUM(Брой_случаи!C631:C637)*100)</f>
        <v>25</v>
      </c>
      <c r="F67" s="22">
        <f>(SUM(Брой_случаи!D631:D644)/'Население общини'!D$2)*100000</f>
        <v>485.966735966736</v>
      </c>
      <c r="G67" s="22">
        <f>((SUM(Брой_случаи!D638:D644)-SUM(Брой_случаи!D631:D637))/SUM(Брой_случаи!D631:D637)*100)</f>
        <v>1.0752688172043012</v>
      </c>
      <c r="H67" s="22">
        <f>(SUM(Брой_случаи!E631:E644)/'Население общини'!E$2)*100000</f>
        <v>232.55813953488371</v>
      </c>
      <c r="I67" s="22">
        <f>((SUM(Брой_случаи!E638:E644)-SUM(Брой_случаи!E631:E637))/SUM(Брой_случаи!E631:E637)*100)</f>
        <v>50</v>
      </c>
      <c r="J67" s="22">
        <f>(SUM(Брой_случаи!F631:F644)/'Население общини'!F$2)*100000</f>
        <v>300.36924371998697</v>
      </c>
      <c r="K67" s="22">
        <f>((SUM(Брой_случаи!F638:F644)-SUM(Брой_случаи!F631:F637))/SUM(Брой_случаи!F631:F637)*100)</f>
        <v>-23.595505617977526</v>
      </c>
      <c r="L67" s="22">
        <f>(SUM(Брой_случаи!G631:G644)/'Население общини'!G$2)*100000</f>
        <v>510.72522982635343</v>
      </c>
      <c r="M67" s="22">
        <f>((SUM(Брой_случаи!G638:G644)-SUM(Брой_случаи!G631:G637))/SUM(Брой_случаи!G631:G637)*100)</f>
        <v>-57.142857142857139</v>
      </c>
      <c r="N67" s="22">
        <f>(SUM(Брой_случаи!H631:H644)/'Население общини'!H$2)*100000</f>
        <v>404.85829959514172</v>
      </c>
      <c r="O67" s="22">
        <f>((SUM(Брой_случаи!H638:H644)-SUM(Брой_случаи!H631:H637))/SUM(Брой_случаи!H631:H637)*100)</f>
        <v>-57.142857142857139</v>
      </c>
      <c r="P67" s="22">
        <f>(SUM(Брой_случаи!I631:I644)/'Население общини'!I$2)*100000</f>
        <v>376.56273535170959</v>
      </c>
      <c r="Q67" s="22">
        <f>((SUM(Брой_случаи!I638:I644)-SUM(Брой_случаи!I631:I637))/SUM(Брой_случаи!I631:I637)*100)</f>
        <v>-33.333333333333329</v>
      </c>
      <c r="R67" s="22">
        <f>(SUM(Брой_случаи!J631:J644)/'Население общини'!J$2)*100000</f>
        <v>130.20833333333331</v>
      </c>
      <c r="S67" s="22" t="e">
        <f>((SUM(Брой_случаи!J638:J644)-SUM(Брой_случаи!J631:J637))/SUM(Брой_случаи!J631:J637)*100)</f>
        <v>#DIV/0!</v>
      </c>
    </row>
    <row r="68" spans="1:19" x14ac:dyDescent="0.25">
      <c r="A68" s="21">
        <f t="shared" si="0"/>
        <v>44540</v>
      </c>
      <c r="B68" s="22">
        <f>(SUM(Брой_случаи!B632:B645)/'Население общини'!B$2)*100000</f>
        <v>251.46689019279128</v>
      </c>
      <c r="C68" s="22">
        <f>((SUM(Брой_случаи!B639:B645)-SUM(Брой_случаи!B632:B638))/SUM(Брой_случаи!B632:B638)*100)</f>
        <v>-36.363636363636367</v>
      </c>
      <c r="D68" s="22">
        <f>(SUM(Брой_случаи!C632:C645)/'Население общини'!C$2)*100000</f>
        <v>310.43849437330226</v>
      </c>
      <c r="E68" s="22">
        <f>((SUM(Брой_случаи!C639:C645)-SUM(Брой_случаи!C632:C638))/SUM(Брой_случаи!C632:C638)*100)</f>
        <v>66.666666666666657</v>
      </c>
      <c r="F68" s="22">
        <f>(SUM(Брой_случаи!D632:D645)/'Население общини'!D$2)*100000</f>
        <v>491.16424116424122</v>
      </c>
      <c r="G68" s="22">
        <f>((SUM(Брой_случаи!D639:D645)-SUM(Брой_случаи!D632:D638))/SUM(Брой_случаи!D632:D638)*100)</f>
        <v>-5.1546391752577314</v>
      </c>
      <c r="H68" s="22">
        <f>(SUM(Брой_случаи!E632:E645)/'Население общини'!E$2)*100000</f>
        <v>209.30232558139537</v>
      </c>
      <c r="I68" s="22">
        <f>((SUM(Брой_случаи!E639:E645)-SUM(Брой_случаи!E632:E638))/SUM(Брой_случаи!E632:E638)*100)</f>
        <v>100</v>
      </c>
      <c r="J68" s="22">
        <f>(SUM(Брой_случаи!F632:F645)/'Население общини'!F$2)*100000</f>
        <v>279.32426486062485</v>
      </c>
      <c r="K68" s="22">
        <f>((SUM(Брой_случаи!F639:F645)-SUM(Брой_случаи!F632:F638))/SUM(Брой_случаи!F632:F638)*100)</f>
        <v>-17.5</v>
      </c>
      <c r="L68" s="22">
        <f>(SUM(Брой_случаи!G632:G645)/'Население общини'!G$2)*100000</f>
        <v>510.72522982635343</v>
      </c>
      <c r="M68" s="22">
        <f>((SUM(Брой_случаи!G639:G645)-SUM(Брой_случаи!G632:G638))/SUM(Брой_случаи!G632:G638)*100)</f>
        <v>-57.142857142857139</v>
      </c>
      <c r="N68" s="22">
        <f>(SUM(Брой_случаи!H632:H645)/'Население общини'!H$2)*100000</f>
        <v>404.85829959514172</v>
      </c>
      <c r="O68" s="22">
        <f>((SUM(Брой_случаи!H639:H645)-SUM(Брой_случаи!H632:H638))/SUM(Брой_случаи!H632:H638)*100)</f>
        <v>-57.142857142857139</v>
      </c>
      <c r="P68" s="22">
        <f>(SUM(Брой_случаи!I632:I645)/'Население общини'!I$2)*100000</f>
        <v>376.56273535170959</v>
      </c>
      <c r="Q68" s="22">
        <f>((SUM(Брой_случаи!I639:I645)-SUM(Брой_случаи!I632:I638))/SUM(Брой_случаи!I632:I638)*100)</f>
        <v>-33.333333333333329</v>
      </c>
      <c r="R68" s="22">
        <f>(SUM(Брой_случаи!J632:J645)/'Население общини'!J$2)*100000</f>
        <v>130.20833333333331</v>
      </c>
      <c r="S68" s="22" t="e">
        <f>((SUM(Брой_случаи!J639:J645)-SUM(Брой_случаи!J632:J638))/SUM(Брой_случаи!J632:J638)*100)</f>
        <v>#DIV/0!</v>
      </c>
    </row>
    <row r="69" spans="1:19" x14ac:dyDescent="0.25">
      <c r="A69" s="21">
        <f t="shared" ref="A69:A132" si="1">A68+1</f>
        <v>44541</v>
      </c>
      <c r="B69" s="22">
        <f>(SUM(Брой_случаи!B633:B646)/'Население общини'!B$2)*100000</f>
        <v>237.49650740430289</v>
      </c>
      <c r="C69" s="22">
        <f>((SUM(Брой_случаи!B640:B646)-SUM(Брой_случаи!B633:B639))/SUM(Брой_случаи!B633:B639)*100)</f>
        <v>-58.333333333333336</v>
      </c>
      <c r="D69" s="22">
        <f>(SUM(Брой_случаи!C633:C646)/'Население общини'!C$2)*100000</f>
        <v>349.24330616996508</v>
      </c>
      <c r="E69" s="22">
        <f>((SUM(Брой_случаи!C640:C646)-SUM(Брой_случаи!C633:C639))/SUM(Брой_случаи!C633:C639)*100)</f>
        <v>100</v>
      </c>
      <c r="F69" s="22">
        <f>(SUM(Брой_случаи!D633:D646)/'Население общини'!D$2)*100000</f>
        <v>501.55925155925161</v>
      </c>
      <c r="G69" s="22">
        <f>((SUM(Брой_случаи!D640:D646)-SUM(Брой_случаи!D633:D639))/SUM(Брой_случаи!D633:D639)*100)</f>
        <v>-3.0612244897959182</v>
      </c>
      <c r="H69" s="22">
        <f>(SUM(Брой_случаи!E633:E646)/'Население общини'!E$2)*100000</f>
        <v>209.30232558139537</v>
      </c>
      <c r="I69" s="22">
        <f>((SUM(Брой_случаи!E640:E646)-SUM(Брой_случаи!E633:E639))/SUM(Брой_случаи!E633:E639)*100)</f>
        <v>100</v>
      </c>
      <c r="J69" s="22">
        <f>(SUM(Брой_случаи!F633:F646)/'Население общини'!F$2)*100000</f>
        <v>256.36610610495705</v>
      </c>
      <c r="K69" s="22">
        <f>((SUM(Брой_случаи!F640:F646)-SUM(Брой_случаи!F633:F639))/SUM(Брой_случаи!F633:F639)*100)</f>
        <v>0</v>
      </c>
      <c r="L69" s="22">
        <f>(SUM(Брой_случаи!G633:G646)/'Население общини'!G$2)*100000</f>
        <v>510.72522982635343</v>
      </c>
      <c r="M69" s="22">
        <f>((SUM(Брой_случаи!G640:G646)-SUM(Брой_случаи!G633:G639))/SUM(Брой_случаи!G633:G639)*100)</f>
        <v>-75</v>
      </c>
      <c r="N69" s="22">
        <f>(SUM(Брой_случаи!H633:H646)/'Население общини'!H$2)*100000</f>
        <v>445.34412955465586</v>
      </c>
      <c r="O69" s="22">
        <f>((SUM(Брой_случаи!H640:H646)-SUM(Брой_случаи!H633:H639))/SUM(Брой_случаи!H633:H639)*100)</f>
        <v>-42.857142857142854</v>
      </c>
      <c r="P69" s="22">
        <f>(SUM(Брой_случаи!I633:I646)/'Население общини'!I$2)*100000</f>
        <v>421.75026359391472</v>
      </c>
      <c r="Q69" s="22">
        <f>((SUM(Брой_случаи!I640:I646)-SUM(Брой_случаи!I633:I639))/SUM(Брой_случаи!I633:I639)*100)</f>
        <v>-13.333333333333334</v>
      </c>
      <c r="R69" s="22">
        <f>(SUM(Брой_случаи!J633:J646)/'Население общини'!J$2)*100000</f>
        <v>130.20833333333331</v>
      </c>
      <c r="S69" s="22" t="e">
        <f>((SUM(Брой_случаи!J640:J646)-SUM(Брой_случаи!J633:J639))/SUM(Брой_случаи!J633:J639)*100)</f>
        <v>#DIV/0!</v>
      </c>
    </row>
    <row r="70" spans="1:19" x14ac:dyDescent="0.25">
      <c r="A70" s="21">
        <f t="shared" si="1"/>
        <v>44542</v>
      </c>
      <c r="B70" s="22">
        <f>(SUM(Брой_случаи!B634:B647)/'Население общини'!B$2)*100000</f>
        <v>251.46689019279128</v>
      </c>
      <c r="C70" s="22">
        <f>((SUM(Брой_случаи!B641:B647)-SUM(Брой_случаи!B634:B640))/SUM(Брой_случаи!B634:B640)*100)</f>
        <v>-50</v>
      </c>
      <c r="D70" s="22">
        <f>(SUM(Брой_случаи!C634:C647)/'Население общини'!C$2)*100000</f>
        <v>349.24330616996508</v>
      </c>
      <c r="E70" s="22">
        <f>((SUM(Брой_случаи!C641:C647)-SUM(Брой_случаи!C634:C640))/SUM(Брой_случаи!C634:C640)*100)</f>
        <v>25</v>
      </c>
      <c r="F70" s="22">
        <f>(SUM(Брой_случаи!D634:D647)/'Население общини'!D$2)*100000</f>
        <v>504.15800415800419</v>
      </c>
      <c r="G70" s="22">
        <f>((SUM(Брой_случаи!D641:D647)-SUM(Брой_случаи!D634:D640))/SUM(Брой_случаи!D634:D640)*100)</f>
        <v>-6</v>
      </c>
      <c r="H70" s="22">
        <f>(SUM(Брой_случаи!E634:E647)/'Население общини'!E$2)*100000</f>
        <v>209.30232558139537</v>
      </c>
      <c r="I70" s="22">
        <f>((SUM(Брой_случаи!E641:E647)-SUM(Брой_случаи!E634:E640))/SUM(Брой_случаи!E634:E640)*100)</f>
        <v>100</v>
      </c>
      <c r="J70" s="22">
        <f>(SUM(Брой_случаи!F634:F647)/'Население общини'!F$2)*100000</f>
        <v>260.19246589756835</v>
      </c>
      <c r="K70" s="22">
        <f>((SUM(Брой_случаи!F641:F647)-SUM(Брой_случаи!F634:F640))/SUM(Брой_случаи!F634:F640)*100)</f>
        <v>2.9850746268656714</v>
      </c>
      <c r="L70" s="22">
        <f>(SUM(Брой_случаи!G634:G647)/'Население общини'!G$2)*100000</f>
        <v>510.72522982635343</v>
      </c>
      <c r="M70" s="22">
        <f>((SUM(Брой_случаи!G641:G647)-SUM(Брой_случаи!G634:G640))/SUM(Брой_случаи!G634:G640)*100)</f>
        <v>-75</v>
      </c>
      <c r="N70" s="22">
        <f>(SUM(Брой_случаи!H634:H647)/'Население общини'!H$2)*100000</f>
        <v>485.82995951417007</v>
      </c>
      <c r="O70" s="22">
        <f>((SUM(Брой_случаи!H641:H647)-SUM(Брой_случаи!H634:H640))/SUM(Брой_случаи!H634:H640)*100)</f>
        <v>-28.571428571428569</v>
      </c>
      <c r="P70" s="22">
        <f>(SUM(Брой_случаи!I634:I647)/'Население общини'!I$2)*100000</f>
        <v>421.75026359391472</v>
      </c>
      <c r="Q70" s="22">
        <f>((SUM(Брой_случаи!I641:I647)-SUM(Брой_случаи!I634:I640))/SUM(Брой_случаи!I634:I640)*100)</f>
        <v>-13.333333333333334</v>
      </c>
      <c r="R70" s="22">
        <f>(SUM(Брой_случаи!J634:J647)/'Население общини'!J$2)*100000</f>
        <v>130.20833333333331</v>
      </c>
      <c r="S70" s="22" t="e">
        <f>((SUM(Брой_случаи!J641:J647)-SUM(Брой_случаи!J634:J640))/SUM(Брой_случаи!J634:J640)*100)</f>
        <v>#DIV/0!</v>
      </c>
    </row>
    <row r="71" spans="1:19" x14ac:dyDescent="0.25">
      <c r="A71" s="21">
        <f t="shared" si="1"/>
        <v>44543</v>
      </c>
      <c r="B71" s="22">
        <f>(SUM(Брой_случаи!B635:B648)/'Население общини'!B$2)*100000</f>
        <v>251.46689019279128</v>
      </c>
      <c r="C71" s="22">
        <f>((SUM(Брой_случаи!B642:B648)-SUM(Брой_случаи!B635:B641))/SUM(Брой_случаи!B635:B641)*100)</f>
        <v>-61.53846153846154</v>
      </c>
      <c r="D71" s="22">
        <f>(SUM(Брой_случаи!C635:C648)/'Население общини'!C$2)*100000</f>
        <v>388.04811796662784</v>
      </c>
      <c r="E71" s="22">
        <f>((SUM(Брой_случаи!C642:C648)-SUM(Брой_случаи!C635:C641))/SUM(Брой_случаи!C635:C641)*100)</f>
        <v>133.33333333333331</v>
      </c>
      <c r="F71" s="22">
        <f>(SUM(Брой_случаи!D635:D648)/'Население общини'!D$2)*100000</f>
        <v>480.76923076923077</v>
      </c>
      <c r="G71" s="22">
        <f>((SUM(Брой_случаи!D642:D648)-SUM(Брой_случаи!D635:D641))/SUM(Брой_случаи!D635:D641)*100)</f>
        <v>-31.818181818181817</v>
      </c>
      <c r="H71" s="22">
        <f>(SUM(Брой_случаи!E635:E648)/'Население общини'!E$2)*100000</f>
        <v>232.55813953488371</v>
      </c>
      <c r="I71" s="22">
        <f>((SUM(Брой_случаи!E642:E648)-SUM(Брой_случаи!E635:E641))/SUM(Брой_случаи!E635:E641)*100)</f>
        <v>300</v>
      </c>
      <c r="J71" s="22">
        <f>(SUM(Брой_случаи!F635:F648)/'Население общини'!F$2)*100000</f>
        <v>252.53974631234576</v>
      </c>
      <c r="K71" s="22">
        <f>((SUM(Брой_случаи!F642:F648)-SUM(Брой_случаи!F635:F641))/SUM(Брой_случаи!F635:F641)*100)</f>
        <v>-5.8823529411764701</v>
      </c>
      <c r="L71" s="22">
        <f>(SUM(Брой_случаи!G635:G648)/'Население общини'!G$2)*100000</f>
        <v>408.58018386108273</v>
      </c>
      <c r="M71" s="22">
        <f>((SUM(Брой_случаи!G642:G648)-SUM(Брой_случаи!G635:G641))/SUM(Брой_случаи!G635:G641)*100)</f>
        <v>-66.666666666666657</v>
      </c>
      <c r="N71" s="22">
        <f>(SUM(Брой_случаи!H635:H648)/'Население общини'!H$2)*100000</f>
        <v>404.85829959514172</v>
      </c>
      <c r="O71" s="22">
        <f>((SUM(Брой_случаи!H642:H648)-SUM(Брой_случаи!H635:H641))/SUM(Брой_случаи!H635:H641)*100)</f>
        <v>0</v>
      </c>
      <c r="P71" s="22">
        <f>(SUM(Брой_случаи!I635:I648)/'Население общини'!I$2)*100000</f>
        <v>376.56273535170959</v>
      </c>
      <c r="Q71" s="22">
        <f>((SUM(Брой_случаи!I642:I648)-SUM(Брой_случаи!I635:I641))/SUM(Брой_случаи!I635:I641)*100)</f>
        <v>8.3333333333333321</v>
      </c>
      <c r="R71" s="22">
        <f>(SUM(Брой_случаи!J635:J648)/'Население общини'!J$2)*100000</f>
        <v>130.20833333333331</v>
      </c>
      <c r="S71" s="22" t="e">
        <f>((SUM(Брой_случаи!J642:J648)-SUM(Брой_случаи!J635:J641))/SUM(Брой_случаи!J635:J641)*100)</f>
        <v>#DIV/0!</v>
      </c>
    </row>
    <row r="72" spans="1:19" x14ac:dyDescent="0.25">
      <c r="A72" s="21">
        <f t="shared" si="1"/>
        <v>44544</v>
      </c>
      <c r="B72" s="22">
        <f>(SUM(Брой_случаи!B636:B649)/'Население общини'!B$2)*100000</f>
        <v>209.55574182732607</v>
      </c>
      <c r="C72" s="22">
        <f>((SUM(Брой_случаи!B643:B649)-SUM(Брой_случаи!B636:B642))/SUM(Брой_случаи!B636:B642)*100)</f>
        <v>-63.636363636363633</v>
      </c>
      <c r="D72" s="22">
        <f>(SUM(Брой_случаи!C636:C649)/'Население общини'!C$2)*100000</f>
        <v>388.04811796662784</v>
      </c>
      <c r="E72" s="22">
        <f>((SUM(Брой_случаи!C643:C649)-SUM(Брой_случаи!C636:C642))/SUM(Брой_случаи!C636:C642)*100)</f>
        <v>0</v>
      </c>
      <c r="F72" s="22">
        <f>(SUM(Брой_случаи!D636:D649)/'Население общини'!D$2)*100000</f>
        <v>449.58419958419961</v>
      </c>
      <c r="G72" s="22">
        <f>((SUM(Брой_случаи!D643:D649)-SUM(Брой_случаи!D636:D642))/SUM(Брой_случаи!D636:D642)*100)</f>
        <v>-28.71287128712871</v>
      </c>
      <c r="H72" s="22">
        <f>(SUM(Брой_случаи!E636:E649)/'Население общини'!E$2)*100000</f>
        <v>232.55813953488371</v>
      </c>
      <c r="I72" s="22">
        <f>((SUM(Брой_случаи!E643:E649)-SUM(Брой_случаи!E636:E642))/SUM(Брой_случаи!E636:E642)*100)</f>
        <v>133.33333333333331</v>
      </c>
      <c r="J72" s="22">
        <f>(SUM(Брой_случаи!F636:F649)/'Население общини'!F$2)*100000</f>
        <v>256.36610610495705</v>
      </c>
      <c r="K72" s="22">
        <f>((SUM(Брой_случаи!F643:F649)-SUM(Брой_случаи!F636:F642))/SUM(Брой_случаи!F636:F642)*100)</f>
        <v>-2.9411764705882351</v>
      </c>
      <c r="L72" s="22">
        <f>(SUM(Брой_случаи!G636:G649)/'Население общини'!G$2)*100000</f>
        <v>306.43513789581203</v>
      </c>
      <c r="M72" s="22">
        <f>((SUM(Брой_случаи!G643:G649)-SUM(Брой_случаи!G636:G642))/SUM(Брой_случаи!G636:G642)*100)</f>
        <v>-80</v>
      </c>
      <c r="N72" s="22">
        <f>(SUM(Брой_случаи!H636:H649)/'Население общини'!H$2)*100000</f>
        <v>485.82995951417007</v>
      </c>
      <c r="O72" s="22">
        <f>((SUM(Брой_случаи!H643:H649)-SUM(Брой_случаи!H636:H642))/SUM(Брой_случаи!H636:H642)*100)</f>
        <v>40</v>
      </c>
      <c r="P72" s="22">
        <f>(SUM(Брой_случаи!I636:I649)/'Население общини'!I$2)*100000</f>
        <v>361.50022593764123</v>
      </c>
      <c r="Q72" s="22">
        <f>((SUM(Брой_случаи!I643:I649)-SUM(Брой_случаи!I636:I642))/SUM(Брой_случаи!I636:I642)*100)</f>
        <v>40</v>
      </c>
      <c r="R72" s="22">
        <f>(SUM(Брой_случаи!J636:J649)/'Население общини'!J$2)*100000</f>
        <v>130.20833333333331</v>
      </c>
      <c r="S72" s="22" t="e">
        <f>((SUM(Брой_случаи!J643:J649)-SUM(Брой_случаи!J636:J642))/SUM(Брой_случаи!J636:J642)*100)</f>
        <v>#DIV/0!</v>
      </c>
    </row>
    <row r="73" spans="1:19" x14ac:dyDescent="0.25">
      <c r="A73" s="21">
        <f t="shared" si="1"/>
        <v>44545</v>
      </c>
      <c r="B73" s="22">
        <f>(SUM(Брой_случаи!B637:B650)/'Население общини'!B$2)*100000</f>
        <v>237.49650740430289</v>
      </c>
      <c r="C73" s="22">
        <f>((SUM(Брой_случаи!B644:B650)-SUM(Брой_случаи!B637:B643))/SUM(Брой_случаи!B637:B643)*100)</f>
        <v>-30</v>
      </c>
      <c r="D73" s="22">
        <f>(SUM(Брой_случаи!C637:C650)/'Население общини'!C$2)*100000</f>
        <v>349.24330616996508</v>
      </c>
      <c r="E73" s="22">
        <f>((SUM(Брой_случаи!C644:C650)-SUM(Брой_случаи!C637:C643))/SUM(Брой_случаи!C637:C643)*100)</f>
        <v>25</v>
      </c>
      <c r="F73" s="22">
        <f>(SUM(Брой_случаи!D637:D650)/'Население общини'!D$2)*100000</f>
        <v>452.18295218295219</v>
      </c>
      <c r="G73" s="22">
        <f>((SUM(Брой_случаи!D644:D650)-SUM(Брой_случаи!D637:D643))/SUM(Брой_случаи!D637:D643)*100)</f>
        <v>-22.448979591836736</v>
      </c>
      <c r="H73" s="22">
        <f>(SUM(Брой_случаи!E637:E650)/'Население общини'!E$2)*100000</f>
        <v>255.81395348837208</v>
      </c>
      <c r="I73" s="22">
        <f>((SUM(Брой_случаи!E644:E650)-SUM(Брой_случаи!E637:E643))/SUM(Брой_случаи!E637:E643)*100)</f>
        <v>20</v>
      </c>
      <c r="J73" s="22">
        <f>(SUM(Брой_случаи!F637:F650)/'Население общини'!F$2)*100000</f>
        <v>250.62656641604008</v>
      </c>
      <c r="K73" s="22">
        <f>((SUM(Брой_случаи!F644:F650)-SUM(Брой_случаи!F637:F643))/SUM(Брой_случаи!F637:F643)*100)</f>
        <v>-12.857142857142856</v>
      </c>
      <c r="L73" s="22">
        <f>(SUM(Брой_случаи!G637:G650)/'Население общини'!G$2)*100000</f>
        <v>204.29009193054137</v>
      </c>
      <c r="M73" s="22">
        <f>((SUM(Брой_случаи!G644:G650)-SUM(Брой_случаи!G637:G643))/SUM(Брой_случаи!G637:G643)*100)</f>
        <v>-66.666666666666657</v>
      </c>
      <c r="N73" s="22">
        <f>(SUM(Брой_случаи!H637:H650)/'Население общини'!H$2)*100000</f>
        <v>364.37246963562751</v>
      </c>
      <c r="O73" s="22">
        <f>((SUM(Брой_случаи!H644:H650)-SUM(Брой_случаи!H637:H643))/SUM(Брой_случаи!H637:H643)*100)</f>
        <v>100</v>
      </c>
      <c r="P73" s="22">
        <f>(SUM(Брой_случаи!I637:I650)/'Население общини'!I$2)*100000</f>
        <v>346.43771652357282</v>
      </c>
      <c r="Q73" s="22">
        <f>((SUM(Брой_случаи!I644:I650)-SUM(Брой_случаи!I637:I643))/SUM(Брой_случаи!I637:I643)*100)</f>
        <v>30</v>
      </c>
      <c r="R73" s="22">
        <f>(SUM(Брой_случаи!J637:J650)/'Население общини'!J$2)*100000</f>
        <v>130.20833333333331</v>
      </c>
      <c r="S73" s="22">
        <f>((SUM(Брой_случаи!J644:J650)-SUM(Брой_случаи!J637:J643))/SUM(Брой_случаи!J637:J643)*100)</f>
        <v>-100</v>
      </c>
    </row>
    <row r="74" spans="1:19" x14ac:dyDescent="0.25">
      <c r="A74" s="21">
        <f t="shared" si="1"/>
        <v>44546</v>
      </c>
      <c r="B74" s="22">
        <f>(SUM(Брой_случаи!B638:B651)/'Население общини'!B$2)*100000</f>
        <v>223.52612461581447</v>
      </c>
      <c r="C74" s="22">
        <f>((SUM(Брой_случаи!B645:B651)-SUM(Брой_случаи!B638:B644))/SUM(Брой_случаи!B638:B644)*100)</f>
        <v>-40</v>
      </c>
      <c r="D74" s="22">
        <f>(SUM(Брой_случаи!C638:C651)/'Население общини'!C$2)*100000</f>
        <v>349.24330616996508</v>
      </c>
      <c r="E74" s="22">
        <f>((SUM(Брой_случаи!C645:C651)-SUM(Брой_случаи!C638:C644))/SUM(Брой_случаи!C638:C644)*100)</f>
        <v>-20</v>
      </c>
      <c r="F74" s="22">
        <f>(SUM(Брой_случаи!D638:D651)/'Население общини'!D$2)*100000</f>
        <v>423.59667359667361</v>
      </c>
      <c r="G74" s="22">
        <f>((SUM(Брой_случаи!D645:D651)-SUM(Брой_случаи!D638:D644))/SUM(Брой_случаи!D638:D644)*100)</f>
        <v>-26.595744680851062</v>
      </c>
      <c r="H74" s="22">
        <f>(SUM(Брой_случаи!E638:E651)/'Население общини'!E$2)*100000</f>
        <v>279.06976744186045</v>
      </c>
      <c r="I74" s="22">
        <f>((SUM(Брой_случаи!E645:E651)-SUM(Брой_случаи!E638:E644))/SUM(Брой_случаи!E638:E644)*100)</f>
        <v>0</v>
      </c>
      <c r="J74" s="22">
        <f>(SUM(Брой_случаи!F638:F651)/'Население общини'!F$2)*100000</f>
        <v>242.97384683081751</v>
      </c>
      <c r="K74" s="22">
        <f>((SUM(Брой_случаи!F645:F651)-SUM(Брой_случаи!F638:F644))/SUM(Брой_случаи!F638:F644)*100)</f>
        <v>-13.23529411764706</v>
      </c>
      <c r="L74" s="22">
        <f>(SUM(Брой_случаи!G638:G651)/'Население общини'!G$2)*100000</f>
        <v>306.43513789581203</v>
      </c>
      <c r="M74" s="22">
        <f>((SUM(Брой_случаи!G645:G651)-SUM(Брой_случаи!G638:G644))/SUM(Брой_случаи!G638:G644)*100)</f>
        <v>0</v>
      </c>
      <c r="N74" s="22">
        <f>(SUM(Брой_случаи!H638:H651)/'Население общини'!H$2)*100000</f>
        <v>404.85829959514172</v>
      </c>
      <c r="O74" s="22">
        <f>((SUM(Брой_случаи!H645:H651)-SUM(Брой_случаи!H638:H644))/SUM(Брой_случаи!H638:H644)*100)</f>
        <v>133.33333333333331</v>
      </c>
      <c r="P74" s="22">
        <f>(SUM(Брой_случаи!I638:I651)/'Население общини'!I$2)*100000</f>
        <v>346.43771652357282</v>
      </c>
      <c r="Q74" s="22">
        <f>((SUM(Брой_случаи!I645:I651)-SUM(Брой_случаи!I638:I644))/SUM(Брой_случаи!I638:I644)*100)</f>
        <v>30</v>
      </c>
      <c r="R74" s="22">
        <f>(SUM(Брой_случаи!J638:J651)/'Население общини'!J$2)*100000</f>
        <v>130.20833333333331</v>
      </c>
      <c r="S74" s="22">
        <f>((SUM(Брой_случаи!J645:J651)-SUM(Брой_случаи!J638:J644))/SUM(Брой_случаи!J638:J644)*100)</f>
        <v>-100</v>
      </c>
    </row>
    <row r="75" spans="1:19" x14ac:dyDescent="0.25">
      <c r="A75" s="21">
        <f t="shared" si="1"/>
        <v>44547</v>
      </c>
      <c r="B75" s="22">
        <f>(SUM(Брой_случаи!B639:B652)/'Население общини'!B$2)*100000</f>
        <v>181.61497625034926</v>
      </c>
      <c r="C75" s="22">
        <f>((SUM(Брой_случаи!B646:B652)-SUM(Брой_случаи!B639:B645))/SUM(Брой_случаи!B639:B645)*100)</f>
        <v>-14.285714285714285</v>
      </c>
      <c r="D75" s="22">
        <f>(SUM(Брой_случаи!C639:C652)/'Население общини'!C$2)*100000</f>
        <v>426.8529297632906</v>
      </c>
      <c r="E75" s="22">
        <f>((SUM(Брой_случаи!C646:C652)-SUM(Брой_случаи!C639:C645))/SUM(Брой_случаи!C639:C645)*100)</f>
        <v>20</v>
      </c>
      <c r="F75" s="22">
        <f>(SUM(Брой_случаи!D639:D652)/'Население общини'!D$2)*100000</f>
        <v>408.004158004158</v>
      </c>
      <c r="G75" s="22">
        <f>((SUM(Брой_случаи!D646:D652)-SUM(Брой_случаи!D639:D645))/SUM(Брой_случаи!D639:D645)*100)</f>
        <v>-29.347826086956523</v>
      </c>
      <c r="H75" s="22">
        <f>(SUM(Брой_случаи!E639:E652)/'Население общини'!E$2)*100000</f>
        <v>325.58139534883725</v>
      </c>
      <c r="I75" s="22">
        <f>((SUM(Брой_случаи!E646:E652)-SUM(Брой_случаи!E639:E645))/SUM(Брой_случаи!E639:E645)*100)</f>
        <v>33.333333333333329</v>
      </c>
      <c r="J75" s="22">
        <f>(SUM(Брой_случаи!F639:F652)/'Население общини'!F$2)*100000</f>
        <v>244.88702672712313</v>
      </c>
      <c r="K75" s="22">
        <f>((SUM(Брой_случаи!F646:F652)-SUM(Брой_случаи!F639:F645))/SUM(Брой_случаи!F639:F645)*100)</f>
        <v>-6.0606060606060606</v>
      </c>
      <c r="L75" s="22">
        <f>(SUM(Брой_случаи!G639:G652)/'Население общини'!G$2)*100000</f>
        <v>306.43513789581203</v>
      </c>
      <c r="M75" s="22">
        <f>((SUM(Брой_случаи!G646:G652)-SUM(Брой_случаи!G639:G645))/SUM(Брой_случаи!G639:G645)*100)</f>
        <v>0</v>
      </c>
      <c r="N75" s="22">
        <f>(SUM(Брой_случаи!H639:H652)/'Население общини'!H$2)*100000</f>
        <v>323.88663967611336</v>
      </c>
      <c r="O75" s="22">
        <f>((SUM(Брой_случаи!H646:H652)-SUM(Брой_случаи!H639:H645))/SUM(Брой_случаи!H639:H645)*100)</f>
        <v>66.666666666666657</v>
      </c>
      <c r="P75" s="22">
        <f>(SUM(Брой_случаи!I639:I652)/'Население общини'!I$2)*100000</f>
        <v>316.3126976954361</v>
      </c>
      <c r="Q75" s="22">
        <f>((SUM(Брой_случаи!I646:I652)-SUM(Брой_случаи!I639:I645))/SUM(Брой_случаи!I639:I645)*100)</f>
        <v>10</v>
      </c>
      <c r="R75" s="22">
        <f>(SUM(Брой_случаи!J639:J652)/'Население общини'!J$2)*100000</f>
        <v>130.20833333333331</v>
      </c>
      <c r="S75" s="22">
        <f>((SUM(Брой_случаи!J646:J652)-SUM(Брой_случаи!J639:J645))/SUM(Брой_случаи!J639:J645)*100)</f>
        <v>-100</v>
      </c>
    </row>
    <row r="76" spans="1:19" x14ac:dyDescent="0.25">
      <c r="A76" s="21">
        <f t="shared" si="1"/>
        <v>44548</v>
      </c>
      <c r="B76" s="22">
        <f>(SUM(Брой_случаи!B640:B653)/'Население общини'!B$2)*100000</f>
        <v>153.67421067337244</v>
      </c>
      <c r="C76" s="22">
        <f>((SUM(Брой_случаи!B647:B653)-SUM(Брой_случаи!B640:B646))/SUM(Брой_случаи!B640:B646)*100)</f>
        <v>20</v>
      </c>
      <c r="D76" s="22">
        <f>(SUM(Брой_случаи!C640:C653)/'Население общини'!C$2)*100000</f>
        <v>426.8529297632906</v>
      </c>
      <c r="E76" s="22">
        <f>((SUM(Брой_случаи!C647:C653)-SUM(Брой_случаи!C640:C646))/SUM(Брой_случаи!C640:C646)*100)</f>
        <v>-16.666666666666664</v>
      </c>
      <c r="F76" s="22">
        <f>(SUM(Брой_случаи!D640:D653)/'Население общини'!D$2)*100000</f>
        <v>397.60914760914761</v>
      </c>
      <c r="G76" s="22">
        <f>((SUM(Брой_случаи!D647:D653)-SUM(Брой_случаи!D640:D646))/SUM(Брой_случаи!D640:D646)*100)</f>
        <v>-38.94736842105263</v>
      </c>
      <c r="H76" s="22">
        <f>(SUM(Брой_случаи!E640:E653)/'Население общини'!E$2)*100000</f>
        <v>325.58139534883725</v>
      </c>
      <c r="I76" s="22">
        <f>((SUM(Брой_случаи!E647:E653)-SUM(Брой_случаи!E640:E646))/SUM(Брой_случаи!E640:E646)*100)</f>
        <v>33.333333333333329</v>
      </c>
      <c r="J76" s="22">
        <f>(SUM(Брой_случаи!F640:F653)/'Население общини'!F$2)*100000</f>
        <v>241.06066693451183</v>
      </c>
      <c r="K76" s="22">
        <f>((SUM(Брой_случаи!F647:F653)-SUM(Брой_случаи!F640:F646))/SUM(Брой_случаи!F640:F646)*100)</f>
        <v>-11.940298507462686</v>
      </c>
      <c r="L76" s="22">
        <f>(SUM(Брой_случаи!G640:G653)/'Население общини'!G$2)*100000</f>
        <v>306.43513789581203</v>
      </c>
      <c r="M76" s="22">
        <f>((SUM(Брой_случаи!G647:G653)-SUM(Брой_случаи!G640:G646))/SUM(Брой_случаи!G640:G646)*100)</f>
        <v>100</v>
      </c>
      <c r="N76" s="22">
        <f>(SUM(Брой_случаи!H640:H653)/'Население общини'!H$2)*100000</f>
        <v>323.88663967611336</v>
      </c>
      <c r="O76" s="22">
        <f>((SUM(Брой_случаи!H647:H653)-SUM(Брой_случаи!H640:H646))/SUM(Брой_случаи!H640:H646)*100)</f>
        <v>0</v>
      </c>
      <c r="P76" s="22">
        <f>(SUM(Брой_случаи!I640:I653)/'Население общини'!I$2)*100000</f>
        <v>316.3126976954361</v>
      </c>
      <c r="Q76" s="22">
        <f>((SUM(Брой_случаи!I647:I653)-SUM(Брой_случаи!I640:I646))/SUM(Брой_случаи!I640:I646)*100)</f>
        <v>-38.461538461538467</v>
      </c>
      <c r="R76" s="22">
        <f>(SUM(Брой_случаи!J640:J653)/'Население общини'!J$2)*100000</f>
        <v>130.20833333333331</v>
      </c>
      <c r="S76" s="22">
        <f>((SUM(Брой_случаи!J647:J653)-SUM(Брой_случаи!J640:J646))/SUM(Брой_случаи!J640:J646)*100)</f>
        <v>-100</v>
      </c>
    </row>
    <row r="77" spans="1:19" x14ac:dyDescent="0.25">
      <c r="A77" s="21">
        <f t="shared" si="1"/>
        <v>44549</v>
      </c>
      <c r="B77" s="22">
        <f>(SUM(Брой_случаи!B641:B654)/'Население общини'!B$2)*100000</f>
        <v>153.67421067337244</v>
      </c>
      <c r="C77" s="22">
        <f>((SUM(Брой_случаи!B648:B654)-SUM(Брой_случаи!B641:B647))/SUM(Брой_случаи!B641:B647)*100)</f>
        <v>-16.666666666666664</v>
      </c>
      <c r="D77" s="22">
        <f>(SUM(Брой_случаи!C641:C654)/'Население общини'!C$2)*100000</f>
        <v>388.04811796662784</v>
      </c>
      <c r="E77" s="22">
        <f>((SUM(Брой_случаи!C648:C654)-SUM(Брой_случаи!C641:C647))/SUM(Брой_случаи!C641:C647)*100)</f>
        <v>0</v>
      </c>
      <c r="F77" s="22">
        <f>(SUM(Брой_случаи!D641:D654)/'Население общини'!D$2)*100000</f>
        <v>395.01039501039503</v>
      </c>
      <c r="G77" s="22">
        <f>((SUM(Брой_случаи!D648:D654)-SUM(Брой_случаи!D641:D647))/SUM(Брой_случаи!D641:D647)*100)</f>
        <v>-38.297872340425535</v>
      </c>
      <c r="H77" s="22">
        <f>(SUM(Брой_случаи!E641:E654)/'Население общини'!E$2)*100000</f>
        <v>325.58139534883725</v>
      </c>
      <c r="I77" s="22">
        <f>((SUM(Брой_случаи!E648:E654)-SUM(Брой_случаи!E641:E647))/SUM(Брой_случаи!E641:E647)*100)</f>
        <v>33.333333333333329</v>
      </c>
      <c r="J77" s="22">
        <f>(SUM(Брой_случаи!F641:F654)/'Население общини'!F$2)*100000</f>
        <v>241.06066693451183</v>
      </c>
      <c r="K77" s="22">
        <f>((SUM(Брой_случаи!F648:F654)-SUM(Брой_случаи!F641:F647))/SUM(Брой_случаи!F641:F647)*100)</f>
        <v>-17.391304347826086</v>
      </c>
      <c r="L77" s="22">
        <f>(SUM(Брой_случаи!G641:G654)/'Население общини'!G$2)*100000</f>
        <v>306.43513789581203</v>
      </c>
      <c r="M77" s="22">
        <f>((SUM(Брой_случаи!G648:G654)-SUM(Брой_случаи!G641:G647))/SUM(Брой_случаи!G641:G647)*100)</f>
        <v>100</v>
      </c>
      <c r="N77" s="22">
        <f>(SUM(Брой_случаи!H641:H654)/'Население общини'!H$2)*100000</f>
        <v>323.88663967611336</v>
      </c>
      <c r="O77" s="22">
        <f>((SUM(Брой_случаи!H648:H654)-SUM(Брой_случаи!H641:H647))/SUM(Брой_случаи!H641:H647)*100)</f>
        <v>-40</v>
      </c>
      <c r="P77" s="22">
        <f>(SUM(Брой_случаи!I641:I654)/'Население общини'!I$2)*100000</f>
        <v>316.3126976954361</v>
      </c>
      <c r="Q77" s="22">
        <f>((SUM(Брой_случаи!I648:I654)-SUM(Брой_случаи!I641:I647))/SUM(Брой_случаи!I641:I647)*100)</f>
        <v>-38.461538461538467</v>
      </c>
      <c r="R77" s="22">
        <f>(SUM(Брой_случаи!J641:J654)/'Население общини'!J$2)*100000</f>
        <v>130.20833333333331</v>
      </c>
      <c r="S77" s="22">
        <f>((SUM(Брой_случаи!J648:J654)-SUM(Брой_случаи!J641:J647))/SUM(Брой_случаи!J641:J647)*100)</f>
        <v>-100</v>
      </c>
    </row>
    <row r="78" spans="1:19" x14ac:dyDescent="0.25">
      <c r="A78" s="21">
        <f t="shared" si="1"/>
        <v>44550</v>
      </c>
      <c r="B78" s="22">
        <f>(SUM(Брой_случаи!B642:B655)/'Население общини'!B$2)*100000</f>
        <v>153.67421067337244</v>
      </c>
      <c r="C78" s="22">
        <f>((SUM(Брой_случаи!B649:B655)-SUM(Брой_случаи!B642:B648))/SUM(Брой_случаи!B642:B648)*100)</f>
        <v>20</v>
      </c>
      <c r="D78" s="22">
        <f>(SUM(Брой_случаи!C642:C655)/'Население общини'!C$2)*100000</f>
        <v>388.04811796662784</v>
      </c>
      <c r="E78" s="22">
        <f>((SUM(Брой_случаи!C649:C655)-SUM(Брой_случаи!C642:C648))/SUM(Брой_случаи!C642:C648)*100)</f>
        <v>-57.142857142857139</v>
      </c>
      <c r="F78" s="22">
        <f>(SUM(Брой_случаи!D642:D655)/'Население общини'!D$2)*100000</f>
        <v>356.02910602910606</v>
      </c>
      <c r="G78" s="22">
        <f>((SUM(Брой_случаи!D649:D655)-SUM(Брой_случаи!D642:D648))/SUM(Брой_случаи!D642:D648)*100)</f>
        <v>-17.333333333333336</v>
      </c>
      <c r="H78" s="22">
        <f>(SUM(Брой_случаи!E642:E655)/'Население общини'!E$2)*100000</f>
        <v>348.83720930232556</v>
      </c>
      <c r="I78" s="22">
        <f>((SUM(Брой_случаи!E649:E655)-SUM(Брой_случаи!E642:E648))/SUM(Брой_случаи!E642:E648)*100)</f>
        <v>-12.5</v>
      </c>
      <c r="J78" s="22">
        <f>(SUM(Брой_случаи!F642:F655)/'Население общини'!F$2)*100000</f>
        <v>220.01568807514968</v>
      </c>
      <c r="K78" s="22">
        <f>((SUM(Брой_случаи!F649:F655)-SUM(Брой_случаи!F642:F648))/SUM(Брой_случаи!F642:F648)*100)</f>
        <v>-20.3125</v>
      </c>
      <c r="L78" s="22">
        <f>(SUM(Брой_случаи!G642:G655)/'Население общини'!G$2)*100000</f>
        <v>357.50766087844744</v>
      </c>
      <c r="M78" s="22">
        <f>((SUM(Брой_случаи!G649:G655)-SUM(Брой_случаи!G642:G648))/SUM(Брой_случаи!G642:G648)*100)</f>
        <v>150</v>
      </c>
      <c r="N78" s="22">
        <f>(SUM(Брой_случаи!H642:H655)/'Население общини'!H$2)*100000</f>
        <v>445.34412955465586</v>
      </c>
      <c r="O78" s="22">
        <f>((SUM(Брой_случаи!H649:H655)-SUM(Брой_случаи!H642:H648))/SUM(Брой_случаи!H642:H648)*100)</f>
        <v>20</v>
      </c>
      <c r="P78" s="22">
        <f>(SUM(Брой_случаи!I642:I655)/'Население общини'!I$2)*100000</f>
        <v>286.18767886729933</v>
      </c>
      <c r="Q78" s="22">
        <f>((SUM(Брой_случаи!I649:I655)-SUM(Брой_случаи!I642:I648))/SUM(Брой_случаи!I642:I648)*100)</f>
        <v>-53.846153846153847</v>
      </c>
      <c r="R78" s="22">
        <f>(SUM(Брой_случаи!J642:J655)/'Население общини'!J$2)*100000</f>
        <v>130.20833333333331</v>
      </c>
      <c r="S78" s="22">
        <f>((SUM(Брой_случаи!J649:J655)-SUM(Брой_случаи!J642:J648))/SUM(Брой_случаи!J642:J648)*100)</f>
        <v>-100</v>
      </c>
    </row>
    <row r="79" spans="1:19" x14ac:dyDescent="0.25">
      <c r="A79" s="21">
        <f t="shared" si="1"/>
        <v>44551</v>
      </c>
      <c r="B79" s="22">
        <f>(SUM(Брой_случаи!B643:B656)/'Население общини'!B$2)*100000</f>
        <v>153.67421067337244</v>
      </c>
      <c r="C79" s="22">
        <f>((SUM(Брой_случаи!B650:B656)-SUM(Брой_случаи!B643:B649))/SUM(Брой_случаи!B643:B649)*100)</f>
        <v>75</v>
      </c>
      <c r="D79" s="22">
        <f>(SUM(Брой_случаи!C643:C656)/'Население общини'!C$2)*100000</f>
        <v>310.43849437330226</v>
      </c>
      <c r="E79" s="22">
        <f>((SUM(Брой_случаи!C650:C656)-SUM(Брой_случаи!C643:C649))/SUM(Брой_случаи!C643:C649)*100)</f>
        <v>-40</v>
      </c>
      <c r="F79" s="22">
        <f>(SUM(Брой_случаи!D643:D656)/'Население общини'!D$2)*100000</f>
        <v>340.43659043659045</v>
      </c>
      <c r="G79" s="22">
        <f>((SUM(Брой_случаи!D650:D656)-SUM(Брой_случаи!D643:D649))/SUM(Брой_случаи!D643:D649)*100)</f>
        <v>-18.055555555555554</v>
      </c>
      <c r="H79" s="22">
        <f>(SUM(Брой_случаи!E643:E656)/'Население общини'!E$2)*100000</f>
        <v>302.32558139534882</v>
      </c>
      <c r="I79" s="22">
        <f>((SUM(Брой_случаи!E650:E656)-SUM(Брой_случаи!E643:E649))/SUM(Брой_случаи!E643:E649)*100)</f>
        <v>-14.285714285714285</v>
      </c>
      <c r="J79" s="22">
        <f>(SUM(Брой_случаи!F643:F656)/'Население общини'!F$2)*100000</f>
        <v>216.18932828253841</v>
      </c>
      <c r="K79" s="22">
        <f>((SUM(Брой_случаи!F650:F656)-SUM(Брой_случаи!F643:F649))/SUM(Брой_случаи!F643:F649)*100)</f>
        <v>-28.787878787878789</v>
      </c>
      <c r="L79" s="22">
        <f>(SUM(Брой_случаи!G643:G656)/'Население общини'!G$2)*100000</f>
        <v>357.50766087844744</v>
      </c>
      <c r="M79" s="22">
        <f>((SUM(Брой_случаи!G650:G656)-SUM(Брой_случаи!G643:G649))/SUM(Брой_случаи!G643:G649)*100)</f>
        <v>500</v>
      </c>
      <c r="N79" s="22">
        <f>(SUM(Брой_случаи!H643:H656)/'Население общини'!H$2)*100000</f>
        <v>445.34412955465586</v>
      </c>
      <c r="O79" s="22">
        <f>((SUM(Брой_случаи!H650:H656)-SUM(Брой_случаи!H643:H649))/SUM(Брой_случаи!H643:H649)*100)</f>
        <v>-42.857142857142854</v>
      </c>
      <c r="P79" s="22">
        <f>(SUM(Брой_случаи!I643:I656)/'Население общини'!I$2)*100000</f>
        <v>286.18767886729933</v>
      </c>
      <c r="Q79" s="22">
        <f>((SUM(Брой_случаи!I650:I656)-SUM(Брой_случаи!I643:I649))/SUM(Брой_случаи!I643:I649)*100)</f>
        <v>-64.285714285714292</v>
      </c>
      <c r="R79" s="22">
        <f>(SUM(Брой_случаи!J643:J656)/'Население общини'!J$2)*100000</f>
        <v>130.20833333333331</v>
      </c>
      <c r="S79" s="22">
        <f>((SUM(Брой_случаи!J650:J656)-SUM(Брой_случаи!J643:J649))/SUM(Брой_случаи!J643:J649)*100)</f>
        <v>-100</v>
      </c>
    </row>
    <row r="80" spans="1:19" x14ac:dyDescent="0.25">
      <c r="A80" s="21">
        <f t="shared" si="1"/>
        <v>44552</v>
      </c>
      <c r="B80" s="22">
        <f>(SUM(Брой_случаи!B644:B657)/'Население общини'!B$2)*100000</f>
        <v>153.67421067337244</v>
      </c>
      <c r="C80" s="22">
        <f>((SUM(Брой_случаи!B651:B657)-SUM(Брой_случаи!B644:B650))/SUM(Брой_случаи!B644:B650)*100)</f>
        <v>-42.857142857142854</v>
      </c>
      <c r="D80" s="22">
        <f>(SUM(Брой_случаи!C644:C657)/'Население общини'!C$2)*100000</f>
        <v>310.43849437330226</v>
      </c>
      <c r="E80" s="22">
        <f>((SUM(Брой_случаи!C651:C657)-SUM(Брой_случаи!C644:C650))/SUM(Брой_случаи!C644:C650)*100)</f>
        <v>-40</v>
      </c>
      <c r="F80" s="22">
        <f>(SUM(Брой_случаи!D644:D657)/'Население общини'!D$2)*100000</f>
        <v>335.23908523908528</v>
      </c>
      <c r="G80" s="22">
        <f>((SUM(Брой_случаи!D651:D657)-SUM(Брой_случаи!D644:D650))/SUM(Брой_случаи!D644:D650)*100)</f>
        <v>-30.263157894736842</v>
      </c>
      <c r="H80" s="22">
        <f>(SUM(Брой_случаи!E644:E657)/'Население общини'!E$2)*100000</f>
        <v>232.55813953488371</v>
      </c>
      <c r="I80" s="22">
        <f>((SUM(Брой_случаи!E651:E657)-SUM(Брой_случаи!E644:E650))/SUM(Брой_случаи!E644:E650)*100)</f>
        <v>-33.333333333333329</v>
      </c>
      <c r="J80" s="22">
        <f>(SUM(Брой_случаи!F644:F657)/'Население общини'!F$2)*100000</f>
        <v>204.71024890470449</v>
      </c>
      <c r="K80" s="22">
        <f>((SUM(Брой_случаи!F651:F657)-SUM(Брой_случаи!F644:F650))/SUM(Брой_случаи!F644:F650)*100)</f>
        <v>-24.590163934426229</v>
      </c>
      <c r="L80" s="22">
        <f>(SUM(Брой_случаи!G644:G657)/'Население общини'!G$2)*100000</f>
        <v>408.58018386108273</v>
      </c>
      <c r="M80" s="22">
        <f>((SUM(Брой_случаи!G651:G657)-SUM(Брой_случаи!G644:G650))/SUM(Брой_случаи!G644:G650)*100)</f>
        <v>600</v>
      </c>
      <c r="N80" s="22">
        <f>(SUM(Брой_случаи!H644:H657)/'Население общини'!H$2)*100000</f>
        <v>404.85829959514172</v>
      </c>
      <c r="O80" s="22">
        <f>((SUM(Брой_случаи!H651:H657)-SUM(Брой_случаи!H644:H650))/SUM(Брой_случаи!H644:H650)*100)</f>
        <v>-33.333333333333329</v>
      </c>
      <c r="P80" s="22">
        <f>(SUM(Брой_случаи!I644:I657)/'Население общини'!I$2)*100000</f>
        <v>331.37520710950446</v>
      </c>
      <c r="Q80" s="22">
        <f>((SUM(Брой_случаи!I651:I657)-SUM(Брой_случаи!I644:I650))/SUM(Брой_случаи!I644:I650)*100)</f>
        <v>-30.76923076923077</v>
      </c>
      <c r="R80" s="22">
        <f>(SUM(Брой_случаи!J644:J657)/'Население общини'!J$2)*100000</f>
        <v>0</v>
      </c>
      <c r="S80" s="22" t="e">
        <f>((SUM(Брой_случаи!J651:J657)-SUM(Брой_случаи!J644:J650))/SUM(Брой_случаи!J644:J650)*100)</f>
        <v>#DIV/0!</v>
      </c>
    </row>
    <row r="81" spans="1:19" x14ac:dyDescent="0.25">
      <c r="A81" s="21">
        <f t="shared" si="1"/>
        <v>44553</v>
      </c>
      <c r="B81" s="22">
        <f>(SUM(Брой_случаи!B645:B658)/'Население общини'!B$2)*100000</f>
        <v>125.73344509639564</v>
      </c>
      <c r="C81" s="22">
        <f>((SUM(Брой_случаи!B652:B658)-SUM(Брой_случаи!B645:B651))/SUM(Брой_случаи!B645:B651)*100)</f>
        <v>-50</v>
      </c>
      <c r="D81" s="22">
        <f>(SUM(Брой_случаи!C645:C658)/'Население общини'!C$2)*100000</f>
        <v>504.46255335661624</v>
      </c>
      <c r="E81" s="22">
        <f>((SUM(Брой_случаи!C652:C658)-SUM(Брой_случаи!C645:C651))/SUM(Брой_случаи!C645:C651)*100)</f>
        <v>125</v>
      </c>
      <c r="F81" s="22">
        <f>(SUM(Брой_случаи!D645:D658)/'Население общини'!D$2)*100000</f>
        <v>332.64033264033264</v>
      </c>
      <c r="G81" s="22">
        <f>((SUM(Брой_случаи!D652:D658)-SUM(Брой_случаи!D645:D651))/SUM(Брой_случаи!D645:D651)*100)</f>
        <v>-14.492753623188406</v>
      </c>
      <c r="H81" s="22">
        <f>(SUM(Брой_случаи!E645:E658)/'Население общини'!E$2)*100000</f>
        <v>279.06976744186045</v>
      </c>
      <c r="I81" s="22">
        <f>((SUM(Брой_случаи!E652:E658)-SUM(Брой_случаи!E645:E651))/SUM(Брой_случаи!E645:E651)*100)</f>
        <v>0</v>
      </c>
      <c r="J81" s="22">
        <f>(SUM(Брой_случаи!F645:F658)/'Население общини'!F$2)*100000</f>
        <v>200.88388911209321</v>
      </c>
      <c r="K81" s="22">
        <f>((SUM(Брой_случаи!F652:F658)-SUM(Брой_случаи!F645:F651))/SUM(Брой_случаи!F645:F651)*100)</f>
        <v>-22.033898305084744</v>
      </c>
      <c r="L81" s="22">
        <f>(SUM(Брой_случаи!G645:G658)/'Население общини'!G$2)*100000</f>
        <v>408.58018386108273</v>
      </c>
      <c r="M81" s="22">
        <f>((SUM(Брой_случаи!G652:G658)-SUM(Брой_случаи!G645:G651))/SUM(Брой_случаи!G645:G651)*100)</f>
        <v>66.666666666666657</v>
      </c>
      <c r="N81" s="22">
        <f>(SUM(Брой_случаи!H645:H658)/'Население общини'!H$2)*100000</f>
        <v>485.82995951417007</v>
      </c>
      <c r="O81" s="22">
        <f>((SUM(Брой_случаи!H652:H658)-SUM(Брой_случаи!H645:H651))/SUM(Брой_случаи!H645:H651)*100)</f>
        <v>-28.571428571428569</v>
      </c>
      <c r="P81" s="22">
        <f>(SUM(Брой_случаи!I645:I658)/'Население общини'!I$2)*100000</f>
        <v>391.62524476577801</v>
      </c>
      <c r="Q81" s="22">
        <f>((SUM(Брой_случаи!I652:I658)-SUM(Брой_случаи!I645:I651))/SUM(Брой_случаи!I645:I651)*100)</f>
        <v>0</v>
      </c>
      <c r="R81" s="22">
        <f>(SUM(Брой_случаи!J645:J658)/'Население общини'!J$2)*100000</f>
        <v>0</v>
      </c>
      <c r="S81" s="22" t="e">
        <f>((SUM(Брой_случаи!J652:J658)-SUM(Брой_случаи!J645:J651))/SUM(Брой_случаи!J645:J651)*100)</f>
        <v>#DIV/0!</v>
      </c>
    </row>
    <row r="82" spans="1:19" x14ac:dyDescent="0.25">
      <c r="A82" s="21">
        <f t="shared" si="1"/>
        <v>44554</v>
      </c>
      <c r="B82" s="22">
        <f>(SUM(Брой_случаи!B646:B659)/'Население общини'!B$2)*100000</f>
        <v>125.73344509639564</v>
      </c>
      <c r="C82" s="22">
        <f>((SUM(Брой_случаи!B653:B659)-SUM(Брой_случаи!B646:B652))/SUM(Брой_случаи!B646:B652)*100)</f>
        <v>-50</v>
      </c>
      <c r="D82" s="22">
        <f>(SUM(Брой_случаи!C646:C659)/'Население общини'!C$2)*100000</f>
        <v>543.267365153279</v>
      </c>
      <c r="E82" s="22">
        <f>((SUM(Брой_случаи!C653:C659)-SUM(Брой_случаи!C646:C652))/SUM(Брой_случаи!C646:C652)*100)</f>
        <v>33.333333333333329</v>
      </c>
      <c r="F82" s="22">
        <f>(SUM(Брой_случаи!D646:D659)/'Население общини'!D$2)*100000</f>
        <v>306.65280665280665</v>
      </c>
      <c r="G82" s="22">
        <f>((SUM(Брой_случаи!D653:D659)-SUM(Брой_случаи!D646:D652))/SUM(Брой_случаи!D646:D652)*100)</f>
        <v>-18.461538461538463</v>
      </c>
      <c r="H82" s="22">
        <f>(SUM(Брой_случаи!E646:E659)/'Население общини'!E$2)*100000</f>
        <v>279.06976744186045</v>
      </c>
      <c r="I82" s="22">
        <f>((SUM(Брой_случаи!E653:E659)-SUM(Брой_случаи!E646:E652))/SUM(Брой_случаи!E646:E652)*100)</f>
        <v>-50</v>
      </c>
      <c r="J82" s="22">
        <f>(SUM(Брой_случаи!F646:F659)/'Население общини'!F$2)*100000</f>
        <v>189.40480973425932</v>
      </c>
      <c r="K82" s="22">
        <f>((SUM(Брой_случаи!F653:F659)-SUM(Брой_случаи!F646:F652))/SUM(Брой_случаи!F646:F652)*100)</f>
        <v>-40.322580645161288</v>
      </c>
      <c r="L82" s="22">
        <f>(SUM(Брой_случаи!G646:G659)/'Население общини'!G$2)*100000</f>
        <v>357.50766087844744</v>
      </c>
      <c r="M82" s="22">
        <f>((SUM(Брой_случаи!G653:G659)-SUM(Брой_случаи!G646:G652))/SUM(Брой_случаи!G646:G652)*100)</f>
        <v>33.333333333333329</v>
      </c>
      <c r="N82" s="22">
        <f>(SUM(Брой_случаи!H646:H659)/'Население общини'!H$2)*100000</f>
        <v>404.85829959514172</v>
      </c>
      <c r="O82" s="22">
        <f>((SUM(Брой_случаи!H653:H659)-SUM(Брой_случаи!H646:H652))/SUM(Брой_случаи!H646:H652)*100)</f>
        <v>0</v>
      </c>
      <c r="P82" s="22">
        <f>(SUM(Брой_случаи!I646:I659)/'Население общини'!I$2)*100000</f>
        <v>376.56273535170959</v>
      </c>
      <c r="Q82" s="22">
        <f>((SUM(Брой_случаи!I653:I659)-SUM(Брой_случаи!I646:I652))/SUM(Брой_случаи!I646:I652)*100)</f>
        <v>27.27272727272727</v>
      </c>
      <c r="R82" s="22">
        <f>(SUM(Брой_случаи!J646:J659)/'Население общини'!J$2)*100000</f>
        <v>0</v>
      </c>
      <c r="S82" s="22" t="e">
        <f>((SUM(Брой_случаи!J653:J659)-SUM(Брой_случаи!J646:J652))/SUM(Брой_случаи!J646:J652)*100)</f>
        <v>#DIV/0!</v>
      </c>
    </row>
    <row r="83" spans="1:19" x14ac:dyDescent="0.25">
      <c r="A83" s="21">
        <f t="shared" si="1"/>
        <v>44555</v>
      </c>
      <c r="B83" s="22">
        <f>(SUM(Брой_случаи!B647:B660)/'Население общини'!B$2)*100000</f>
        <v>125.73344509639564</v>
      </c>
      <c r="C83" s="22">
        <f>((SUM(Брой_случаи!B654:B660)-SUM(Брой_случаи!B647:B653))/SUM(Брой_случаи!B647:B653)*100)</f>
        <v>-50</v>
      </c>
      <c r="D83" s="22">
        <f>(SUM(Брой_случаи!C647:C660)/'Население общини'!C$2)*100000</f>
        <v>504.46255335661624</v>
      </c>
      <c r="E83" s="22">
        <f>((SUM(Брой_случаи!C654:C660)-SUM(Брой_случаи!C647:C653))/SUM(Брой_случаи!C647:C653)*100)</f>
        <v>60</v>
      </c>
      <c r="F83" s="22">
        <f>(SUM(Брой_случаи!D647:D660)/'Население общини'!D$2)*100000</f>
        <v>293.65904365904368</v>
      </c>
      <c r="G83" s="22">
        <f>((SUM(Брой_случаи!D654:D660)-SUM(Брой_случаи!D647:D653))/SUM(Брой_случаи!D647:D653)*100)</f>
        <v>-5.1724137931034484</v>
      </c>
      <c r="H83" s="22">
        <f>(SUM(Брой_случаи!E647:E660)/'Население общини'!E$2)*100000</f>
        <v>279.06976744186045</v>
      </c>
      <c r="I83" s="22">
        <f>((SUM(Брой_случаи!E654:E660)-SUM(Брой_случаи!E647:E653))/SUM(Брой_случаи!E647:E653)*100)</f>
        <v>-50</v>
      </c>
      <c r="J83" s="22">
        <f>(SUM(Брой_случаи!F647:F660)/'Население общини'!F$2)*100000</f>
        <v>216.18932828253841</v>
      </c>
      <c r="K83" s="22">
        <f>((SUM(Брой_случаи!F654:F660)-SUM(Брой_случаи!F647:F653))/SUM(Брой_случаи!F647:F653)*100)</f>
        <v>-8.4745762711864394</v>
      </c>
      <c r="L83" s="22">
        <f>(SUM(Брой_случаи!G647:G660)/'Население общини'!G$2)*100000</f>
        <v>408.58018386108273</v>
      </c>
      <c r="M83" s="22">
        <f>((SUM(Брой_случаи!G654:G660)-SUM(Брой_случаи!G647:G653))/SUM(Брой_случаи!G647:G653)*100)</f>
        <v>0</v>
      </c>
      <c r="N83" s="22">
        <f>(SUM(Брой_случаи!H647:H660)/'Население общини'!H$2)*100000</f>
        <v>526.31578947368416</v>
      </c>
      <c r="O83" s="22">
        <f>((SUM(Брой_случаи!H654:H660)-SUM(Брой_случаи!H647:H653))/SUM(Брой_случаи!H647:H653)*100)</f>
        <v>125</v>
      </c>
      <c r="P83" s="22">
        <f>(SUM(Брой_случаи!I647:I660)/'Население общини'!I$2)*100000</f>
        <v>316.3126976954361</v>
      </c>
      <c r="Q83" s="22">
        <f>((SUM(Брой_случаи!I654:I660)-SUM(Брой_случаи!I647:I653))/SUM(Брой_случаи!I647:I653)*100)</f>
        <v>62.5</v>
      </c>
      <c r="R83" s="22">
        <f>(SUM(Брой_случаи!J647:J660)/'Население общини'!J$2)*100000</f>
        <v>0</v>
      </c>
      <c r="S83" s="22" t="e">
        <f>((SUM(Брой_случаи!J654:J660)-SUM(Брой_случаи!J647:J653))/SUM(Брой_случаи!J647:J653)*100)</f>
        <v>#DIV/0!</v>
      </c>
    </row>
    <row r="84" spans="1:19" x14ac:dyDescent="0.25">
      <c r="A84" s="21">
        <f t="shared" si="1"/>
        <v>44556</v>
      </c>
      <c r="B84" s="22">
        <f>(SUM(Брой_случаи!B648:B661)/'Население общини'!B$2)*100000</f>
        <v>111.76306230790723</v>
      </c>
      <c r="C84" s="22">
        <f>((SUM(Брой_случаи!B655:B661)-SUM(Брой_случаи!B648:B654))/SUM(Брой_случаи!B648:B654)*100)</f>
        <v>-40</v>
      </c>
      <c r="D84" s="22">
        <f>(SUM(Брой_случаи!C648:C661)/'Население общини'!C$2)*100000</f>
        <v>504.46255335661624</v>
      </c>
      <c r="E84" s="22">
        <f>((SUM(Брой_случаи!C655:C661)-SUM(Брой_случаи!C648:C654))/SUM(Брой_случаи!C648:C654)*100)</f>
        <v>60</v>
      </c>
      <c r="F84" s="22">
        <f>(SUM(Брой_случаи!D648:D661)/'Население общини'!D$2)*100000</f>
        <v>293.65904365904368</v>
      </c>
      <c r="G84" s="22">
        <f>((SUM(Брой_случаи!D655:D661)-SUM(Брой_случаи!D648:D654))/SUM(Брой_случаи!D648:D654)*100)</f>
        <v>-5.1724137931034484</v>
      </c>
      <c r="H84" s="22">
        <f>(SUM(Брой_случаи!E648:E661)/'Население общини'!E$2)*100000</f>
        <v>325.58139534883725</v>
      </c>
      <c r="I84" s="22">
        <f>((SUM(Брой_случаи!E655:E661)-SUM(Брой_случаи!E648:E654))/SUM(Брой_случаи!E648:E654)*100)</f>
        <v>-25</v>
      </c>
      <c r="J84" s="22">
        <f>(SUM(Брой_случаи!F648:F661)/'Население общини'!F$2)*100000</f>
        <v>212.36296848992711</v>
      </c>
      <c r="K84" s="22">
        <f>((SUM(Брой_случаи!F655:F661)-SUM(Брой_случаи!F648:F654))/SUM(Брой_случаи!F648:F654)*100)</f>
        <v>-5.2631578947368416</v>
      </c>
      <c r="L84" s="22">
        <f>(SUM(Брой_случаи!G648:G661)/'Население общини'!G$2)*100000</f>
        <v>408.58018386108273</v>
      </c>
      <c r="M84" s="22">
        <f>((SUM(Брой_случаи!G655:G661)-SUM(Брой_случаи!G648:G654))/SUM(Брой_случаи!G648:G654)*100)</f>
        <v>0</v>
      </c>
      <c r="N84" s="22">
        <f>(SUM(Брой_случаи!H648:H661)/'Население общини'!H$2)*100000</f>
        <v>485.82995951417007</v>
      </c>
      <c r="O84" s="22">
        <f>((SUM(Брой_случаи!H655:H661)-SUM(Брой_случаи!H648:H654))/SUM(Брой_случаи!H648:H654)*100)</f>
        <v>200</v>
      </c>
      <c r="P84" s="22">
        <f>(SUM(Брой_случаи!I648:I661)/'Население общини'!I$2)*100000</f>
        <v>346.43771652357282</v>
      </c>
      <c r="Q84" s="22">
        <f>((SUM(Брой_случаи!I655:I661)-SUM(Брой_случаи!I648:I654))/SUM(Брой_случаи!I648:I654)*100)</f>
        <v>87.5</v>
      </c>
      <c r="R84" s="22">
        <f>(SUM(Брой_случаи!J648:J661)/'Население общини'!J$2)*100000</f>
        <v>0</v>
      </c>
      <c r="S84" s="22" t="e">
        <f>((SUM(Брой_случаи!J655:J661)-SUM(Брой_случаи!J648:J654))/SUM(Брой_случаи!J648:J654)*100)</f>
        <v>#DIV/0!</v>
      </c>
    </row>
    <row r="85" spans="1:19" x14ac:dyDescent="0.25">
      <c r="A85" s="21">
        <f t="shared" si="1"/>
        <v>44557</v>
      </c>
      <c r="B85" s="22">
        <f>(SUM(Брой_случаи!B649:B662)/'Население общини'!B$2)*100000</f>
        <v>125.73344509639564</v>
      </c>
      <c r="C85" s="22">
        <f>((SUM(Брой_случаи!B656:B662)-SUM(Брой_случаи!B649:B655))/SUM(Брой_случаи!B649:B655)*100)</f>
        <v>-50</v>
      </c>
      <c r="D85" s="22">
        <f>(SUM(Брой_случаи!C649:C662)/'Население общини'!C$2)*100000</f>
        <v>388.04811796662784</v>
      </c>
      <c r="E85" s="22">
        <f>((SUM(Брой_случаи!C656:C662)-SUM(Брой_случаи!C649:C655))/SUM(Брой_случаи!C649:C655)*100)</f>
        <v>133.33333333333331</v>
      </c>
      <c r="F85" s="22">
        <f>(SUM(Брой_случаи!D649:D662)/'Население общини'!D$2)*100000</f>
        <v>283.26403326403329</v>
      </c>
      <c r="G85" s="22">
        <f>((SUM(Брой_случаи!D656:D662)-SUM(Брой_случаи!D649:D655))/SUM(Брой_случаи!D649:D655)*100)</f>
        <v>-24.193548387096776</v>
      </c>
      <c r="H85" s="22">
        <f>(SUM(Брой_случаи!E649:E662)/'Население общини'!E$2)*100000</f>
        <v>302.32558139534882</v>
      </c>
      <c r="I85" s="22">
        <f>((SUM(Брой_случаи!E656:E662)-SUM(Брой_случаи!E649:E655))/SUM(Брой_случаи!E649:E655)*100)</f>
        <v>-14.285714285714285</v>
      </c>
      <c r="J85" s="22">
        <f>(SUM(Брой_случаи!F649:F662)/'Население общини'!F$2)*100000</f>
        <v>227.66840766037231</v>
      </c>
      <c r="K85" s="22">
        <f>((SUM(Брой_случаи!F656:F662)-SUM(Брой_случаи!F649:F655))/SUM(Брой_случаи!F649:F655)*100)</f>
        <v>33.333333333333329</v>
      </c>
      <c r="L85" s="22">
        <f>(SUM(Брой_случаи!G649:G662)/'Население общини'!G$2)*100000</f>
        <v>561.79775280898878</v>
      </c>
      <c r="M85" s="22">
        <f>((SUM(Брой_случаи!G656:G662)-SUM(Брой_случаи!G649:G655))/SUM(Брой_случаи!G649:G655)*100)</f>
        <v>20</v>
      </c>
      <c r="N85" s="22">
        <f>(SUM(Брой_случаи!H649:H662)/'Население общини'!H$2)*100000</f>
        <v>526.31578947368416</v>
      </c>
      <c r="O85" s="22">
        <f>((SUM(Брой_случаи!H656:H662)-SUM(Брой_случаи!H649:H655))/SUM(Брой_случаи!H649:H655)*100)</f>
        <v>16.666666666666664</v>
      </c>
      <c r="P85" s="22">
        <f>(SUM(Брой_случаи!I649:I662)/'Население общини'!I$2)*100000</f>
        <v>316.3126976954361</v>
      </c>
      <c r="Q85" s="22">
        <f>((SUM(Брой_случаи!I656:I662)-SUM(Брой_случаи!I649:I655))/SUM(Брой_случаи!I649:I655)*100)</f>
        <v>150</v>
      </c>
      <c r="R85" s="22">
        <f>(SUM(Брой_случаи!J649:J662)/'Население общини'!J$2)*100000</f>
        <v>0</v>
      </c>
      <c r="S85" s="22" t="e">
        <f>((SUM(Брой_случаи!J656:J662)-SUM(Брой_случаи!J649:J655))/SUM(Брой_случаи!J649:J655)*100)</f>
        <v>#DIV/0!</v>
      </c>
    </row>
    <row r="86" spans="1:19" x14ac:dyDescent="0.25">
      <c r="A86" s="21">
        <f t="shared" si="1"/>
        <v>44558</v>
      </c>
      <c r="B86" s="22">
        <f>(SUM(Брой_случаи!B650:B663)/'Население общини'!B$2)*100000</f>
        <v>139.70382788488405</v>
      </c>
      <c r="C86" s="22">
        <f>((SUM(Брой_случаи!B657:B663)-SUM(Брой_случаи!B650:B656))/SUM(Брой_случаи!B650:B656)*100)</f>
        <v>-57.142857142857139</v>
      </c>
      <c r="D86" s="22">
        <f>(SUM(Брой_случаи!C650:C663)/'Население общини'!C$2)*100000</f>
        <v>388.04811796662784</v>
      </c>
      <c r="E86" s="22">
        <f>((SUM(Брой_случаи!C657:C663)-SUM(Брой_случаи!C650:C656))/SUM(Брой_случаи!C650:C656)*100)</f>
        <v>133.33333333333331</v>
      </c>
      <c r="F86" s="22">
        <f>(SUM(Брой_случаи!D650:D663)/'Население общини'!D$2)*100000</f>
        <v>270.27027027027026</v>
      </c>
      <c r="G86" s="22">
        <f>((SUM(Брой_случаи!D657:D663)-SUM(Брой_случаи!D650:D656))/SUM(Брой_случаи!D650:D656)*100)</f>
        <v>-23.728813559322035</v>
      </c>
      <c r="H86" s="22">
        <f>(SUM(Брой_случаи!E650:E663)/'Население общини'!E$2)*100000</f>
        <v>279.06976744186045</v>
      </c>
      <c r="I86" s="22">
        <f>((SUM(Брой_случаи!E657:E663)-SUM(Брой_случаи!E650:E656))/SUM(Брой_случаи!E650:E656)*100)</f>
        <v>0</v>
      </c>
      <c r="J86" s="22">
        <f>(SUM(Брой_случаи!F650:F663)/'Население общини'!F$2)*100000</f>
        <v>200.88388911209321</v>
      </c>
      <c r="K86" s="22">
        <f>((SUM(Брой_случаи!F657:F663)-SUM(Брой_случаи!F650:F656))/SUM(Брой_случаи!F650:F656)*100)</f>
        <v>23.404255319148938</v>
      </c>
      <c r="L86" s="22">
        <f>(SUM(Брой_случаи!G650:G663)/'Население общини'!G$2)*100000</f>
        <v>561.79775280898878</v>
      </c>
      <c r="M86" s="22">
        <f>((SUM(Брой_случаи!G657:G663)-SUM(Брой_случаи!G650:G656))/SUM(Брой_случаи!G650:G656)*100)</f>
        <v>-16.666666666666664</v>
      </c>
      <c r="N86" s="22">
        <f>(SUM(Брой_случаи!H650:H663)/'Население общини'!H$2)*100000</f>
        <v>485.82995951417007</v>
      </c>
      <c r="O86" s="22">
        <f>((SUM(Брой_случаи!H657:H663)-SUM(Брой_случаи!H650:H656))/SUM(Брой_случаи!H650:H656)*100)</f>
        <v>100</v>
      </c>
      <c r="P86" s="22">
        <f>(SUM(Брой_случаи!I650:I663)/'Население общини'!I$2)*100000</f>
        <v>271.12516945323091</v>
      </c>
      <c r="Q86" s="22">
        <f>((SUM(Брой_случаи!I657:I663)-SUM(Брой_случаи!I650:I656))/SUM(Брой_случаи!I650:I656)*100)</f>
        <v>160</v>
      </c>
      <c r="R86" s="22">
        <f>(SUM(Брой_случаи!J650:J663)/'Население общини'!J$2)*100000</f>
        <v>0</v>
      </c>
      <c r="S86" s="22" t="e">
        <f>((SUM(Брой_случаи!J657:J663)-SUM(Брой_случаи!J650:J656))/SUM(Брой_случаи!J650:J656)*100)</f>
        <v>#DIV/0!</v>
      </c>
    </row>
    <row r="87" spans="1:19" x14ac:dyDescent="0.25">
      <c r="A87" s="21">
        <f t="shared" si="1"/>
        <v>44559</v>
      </c>
      <c r="B87" s="22">
        <f>(SUM(Брой_случаи!B651:B664)/'Население общини'!B$2)*100000</f>
        <v>153.67421067337244</v>
      </c>
      <c r="C87" s="22">
        <f>((SUM(Брой_случаи!B658:B664)-SUM(Брой_случаи!B651:B657))/SUM(Брой_случаи!B651:B657)*100)</f>
        <v>75</v>
      </c>
      <c r="D87" s="22">
        <f>(SUM(Брой_случаи!C651:C664)/'Население общини'!C$2)*100000</f>
        <v>504.46255335661624</v>
      </c>
      <c r="E87" s="22">
        <f>((SUM(Брой_случаи!C658:C664)-SUM(Брой_случаи!C651:C657))/SUM(Брой_случаи!C651:C657)*100)</f>
        <v>233.33333333333334</v>
      </c>
      <c r="F87" s="22">
        <f>(SUM(Брой_случаи!D651:D664)/'Население общини'!D$2)*100000</f>
        <v>298.8565488565489</v>
      </c>
      <c r="G87" s="22">
        <f>((SUM(Брой_случаи!D658:D664)-SUM(Брой_случаи!D651:D657))/SUM(Брой_случаи!D651:D657)*100)</f>
        <v>16.981132075471699</v>
      </c>
      <c r="H87" s="22">
        <f>(SUM(Брой_случаи!E651:E664)/'Население общини'!E$2)*100000</f>
        <v>255.81395348837208</v>
      </c>
      <c r="I87" s="22">
        <f>((SUM(Брой_случаи!E658:E664)-SUM(Брой_случаи!E651:E657))/SUM(Брой_случаи!E651:E657)*100)</f>
        <v>75</v>
      </c>
      <c r="J87" s="22">
        <f>(SUM(Брой_случаи!F651:F664)/'Население общини'!F$2)*100000</f>
        <v>250.62656641604008</v>
      </c>
      <c r="K87" s="22">
        <f>((SUM(Брой_случаи!F658:F664)-SUM(Брой_случаи!F651:F657))/SUM(Брой_случаи!F651:F657)*100)</f>
        <v>84.782608695652172</v>
      </c>
      <c r="L87" s="22">
        <f>(SUM(Брой_случаи!G651:G664)/'Население общини'!G$2)*100000</f>
        <v>612.87027579162407</v>
      </c>
      <c r="M87" s="22">
        <f>((SUM(Брой_случаи!G658:G664)-SUM(Брой_случаи!G651:G657))/SUM(Брой_случаи!G651:G657)*100)</f>
        <v>-28.571428571428569</v>
      </c>
      <c r="N87" s="22">
        <f>(SUM(Брой_случаи!H651:H664)/'Население общини'!H$2)*100000</f>
        <v>526.31578947368416</v>
      </c>
      <c r="O87" s="22">
        <f>((SUM(Брой_случаи!H658:H664)-SUM(Брой_случаи!H651:H657))/SUM(Брой_случаи!H651:H657)*100)</f>
        <v>125</v>
      </c>
      <c r="P87" s="22">
        <f>(SUM(Брой_случаи!I651:I664)/'Население общини'!I$2)*100000</f>
        <v>316.3126976954361</v>
      </c>
      <c r="Q87" s="22">
        <f>((SUM(Брой_случаи!I658:I664)-SUM(Брой_случаи!I651:I657))/SUM(Брой_случаи!I651:I657)*100)</f>
        <v>33.333333333333329</v>
      </c>
      <c r="R87" s="22">
        <f>(SUM(Брой_случаи!J651:J664)/'Население общини'!J$2)*100000</f>
        <v>0</v>
      </c>
      <c r="S87" s="22" t="e">
        <f>((SUM(Брой_случаи!J658:J664)-SUM(Брой_случаи!J651:J657))/SUM(Брой_случаи!J651:J657)*100)</f>
        <v>#DIV/0!</v>
      </c>
    </row>
    <row r="88" spans="1:19" x14ac:dyDescent="0.25">
      <c r="A88" s="21">
        <f t="shared" si="1"/>
        <v>44560</v>
      </c>
      <c r="B88" s="22">
        <f>(SUM(Брой_случаи!B652:B665)/'Население общини'!B$2)*100000</f>
        <v>167.64459346186086</v>
      </c>
      <c r="C88" s="22">
        <f>((SUM(Брой_случаи!B659:B665)-SUM(Брой_случаи!B652:B658))/SUM(Брой_случаи!B652:B658)*100)</f>
        <v>200</v>
      </c>
      <c r="D88" s="22">
        <f>(SUM(Брой_случаи!C652:C665)/'Население общини'!C$2)*100000</f>
        <v>582.07217694994188</v>
      </c>
      <c r="E88" s="22">
        <f>((SUM(Брой_случаи!C659:C665)-SUM(Брой_случаи!C652:C658))/SUM(Брой_случаи!C652:C658)*100)</f>
        <v>-33.333333333333329</v>
      </c>
      <c r="F88" s="22">
        <f>(SUM(Брой_случаи!D652:D665)/'Население общини'!D$2)*100000</f>
        <v>330.04158004158006</v>
      </c>
      <c r="G88" s="22">
        <f>((SUM(Брой_случаи!D659:D665)-SUM(Брой_случаи!D652:D658))/SUM(Брой_случаи!D652:D658)*100)</f>
        <v>15.254237288135593</v>
      </c>
      <c r="H88" s="22">
        <f>(SUM(Брой_случаи!E652:E665)/'Население общини'!E$2)*100000</f>
        <v>232.55813953488371</v>
      </c>
      <c r="I88" s="22">
        <f>((SUM(Брой_случаи!E659:E665)-SUM(Брой_случаи!E652:E658))/SUM(Брой_случаи!E652:E658)*100)</f>
        <v>-33.333333333333329</v>
      </c>
      <c r="J88" s="22">
        <f>(SUM(Брой_случаи!F652:F665)/'Население общини'!F$2)*100000</f>
        <v>317.58786278673784</v>
      </c>
      <c r="K88" s="22">
        <f>((SUM(Брой_случаи!F659:F665)-SUM(Брой_случаи!F652:F658))/SUM(Брой_случаи!F652:F658)*100)</f>
        <v>160.86956521739131</v>
      </c>
      <c r="L88" s="22">
        <f>(SUM(Брой_случаи!G652:G665)/'Население общини'!G$2)*100000</f>
        <v>561.79775280898878</v>
      </c>
      <c r="M88" s="22">
        <f>((SUM(Брой_случаи!G659:G665)-SUM(Брой_случаи!G652:G658))/SUM(Брой_случаи!G652:G658)*100)</f>
        <v>20</v>
      </c>
      <c r="N88" s="22">
        <f>(SUM(Брой_случаи!H652:H665)/'Население общини'!H$2)*100000</f>
        <v>526.31578947368416</v>
      </c>
      <c r="O88" s="22">
        <f>((SUM(Брой_случаи!H659:H665)-SUM(Брой_случаи!H652:H658))/SUM(Брой_случаи!H652:H658)*100)</f>
        <v>60</v>
      </c>
      <c r="P88" s="22">
        <f>(SUM(Брой_случаи!I652:I665)/'Население общини'!I$2)*100000</f>
        <v>331.37520710950446</v>
      </c>
      <c r="Q88" s="22">
        <f>((SUM(Брой_случаи!I659:I665)-SUM(Брой_случаи!I652:I658))/SUM(Брой_случаи!I652:I658)*100)</f>
        <v>-30.76923076923077</v>
      </c>
      <c r="R88" s="22">
        <f>(SUM(Брой_случаи!J652:J665)/'Население общини'!J$2)*100000</f>
        <v>130.20833333333331</v>
      </c>
      <c r="S88" s="22" t="e">
        <f>((SUM(Брой_случаи!J659:J665)-SUM(Брой_случаи!J652:J658))/SUM(Брой_случаи!J652:J658)*100)</f>
        <v>#DIV/0!</v>
      </c>
    </row>
    <row r="89" spans="1:19" x14ac:dyDescent="0.25">
      <c r="A89" s="21">
        <f t="shared" si="1"/>
        <v>44561</v>
      </c>
      <c r="B89" s="22">
        <f>(SUM(Брой_случаи!B653:B666)/'Население общини'!B$2)*100000</f>
        <v>181.61497625034926</v>
      </c>
      <c r="C89" s="22">
        <f>((SUM(Брой_случаи!B660:B666)-SUM(Брой_случаи!B653:B659))/SUM(Брой_случаи!B653:B659)*100)</f>
        <v>233.33333333333334</v>
      </c>
      <c r="D89" s="22">
        <f>(SUM(Брой_случаи!C653:C666)/'Население общини'!C$2)*100000</f>
        <v>504.46255335661624</v>
      </c>
      <c r="E89" s="22">
        <f>((SUM(Брой_случаи!C660:C666)-SUM(Брой_случаи!C653:C659))/SUM(Брой_случаи!C653:C659)*100)</f>
        <v>-37.5</v>
      </c>
      <c r="F89" s="22">
        <f>(SUM(Брой_случаи!D653:D666)/'Население общини'!D$2)*100000</f>
        <v>324.84407484407484</v>
      </c>
      <c r="G89" s="22">
        <f>((SUM(Брой_случаи!D660:D666)-SUM(Брой_случаи!D653:D659))/SUM(Брой_случаи!D653:D659)*100)</f>
        <v>35.849056603773583</v>
      </c>
      <c r="H89" s="22">
        <f>(SUM(Брой_случаи!E653:E666)/'Население общини'!E$2)*100000</f>
        <v>186.04651162790699</v>
      </c>
      <c r="I89" s="22">
        <f>((SUM(Брой_случаи!E660:E666)-SUM(Брой_случаи!E653:E659))/SUM(Брой_случаи!E653:E659)*100)</f>
        <v>0</v>
      </c>
      <c r="J89" s="22">
        <f>(SUM(Брой_случаи!F653:F666)/'Население общини'!F$2)*100000</f>
        <v>346.28556123132256</v>
      </c>
      <c r="K89" s="22">
        <f>((SUM(Брой_случаи!F660:F666)-SUM(Брой_случаи!F653:F659))/SUM(Брой_случаи!F653:F659)*100)</f>
        <v>289.18918918918922</v>
      </c>
      <c r="L89" s="22">
        <f>(SUM(Брой_случаи!G653:G666)/'Население общини'!G$2)*100000</f>
        <v>510.72522982635343</v>
      </c>
      <c r="M89" s="22">
        <f>((SUM(Брой_случаи!G660:G666)-SUM(Брой_случаи!G653:G659))/SUM(Брой_случаи!G653:G659)*100)</f>
        <v>50</v>
      </c>
      <c r="N89" s="22">
        <f>(SUM(Брой_случаи!H653:H666)/'Население общини'!H$2)*100000</f>
        <v>526.31578947368416</v>
      </c>
      <c r="O89" s="22">
        <f>((SUM(Брой_случаи!H660:H666)-SUM(Брой_случаи!H653:H659))/SUM(Брой_случаи!H653:H659)*100)</f>
        <v>60</v>
      </c>
      <c r="P89" s="22">
        <f>(SUM(Брой_случаи!I653:I666)/'Население общини'!I$2)*100000</f>
        <v>361.50022593764123</v>
      </c>
      <c r="Q89" s="22">
        <f>((SUM(Брой_случаи!I660:I666)-SUM(Брой_случаи!I653:I659))/SUM(Брой_случаи!I653:I659)*100)</f>
        <v>-28.571428571428569</v>
      </c>
      <c r="R89" s="22">
        <f>(SUM(Брой_случаи!J653:J666)/'Население общини'!J$2)*100000</f>
        <v>390.625</v>
      </c>
      <c r="S89" s="22" t="e">
        <f>((SUM(Брой_случаи!J660:J666)-SUM(Брой_случаи!J653:J659))/SUM(Брой_случаи!J653:J659)*100)</f>
        <v>#DIV/0!</v>
      </c>
    </row>
    <row r="90" spans="1:19" x14ac:dyDescent="0.25">
      <c r="A90" s="21">
        <f t="shared" si="1"/>
        <v>44562</v>
      </c>
      <c r="B90" s="22">
        <f>(SUM(Брой_случаи!B654:B667)/'Население общини'!B$2)*100000</f>
        <v>181.61497625034926</v>
      </c>
      <c r="C90" s="22">
        <f>((SUM(Брой_случаи!B661:B667)-SUM(Брой_случаи!B654:B660))/SUM(Брой_случаи!B654:B660)*100)</f>
        <v>233.33333333333334</v>
      </c>
      <c r="D90" s="22">
        <f>(SUM(Брой_случаи!C654:C667)/'Население общини'!C$2)*100000</f>
        <v>504.46255335661624</v>
      </c>
      <c r="E90" s="22">
        <f>((SUM(Брой_случаи!C661:C667)-SUM(Брой_случаи!C654:C660))/SUM(Брой_случаи!C654:C660)*100)</f>
        <v>-37.5</v>
      </c>
      <c r="F90" s="22">
        <f>(SUM(Брой_случаи!D654:D667)/'Население общини'!D$2)*100000</f>
        <v>335.23908523908528</v>
      </c>
      <c r="G90" s="22">
        <f>((SUM(Брой_случаи!D661:D667)-SUM(Брой_случаи!D654:D660))/SUM(Брой_случаи!D654:D660)*100)</f>
        <v>34.545454545454547</v>
      </c>
      <c r="H90" s="22">
        <f>(SUM(Брой_случаи!E654:E667)/'Население общини'!E$2)*100000</f>
        <v>186.04651162790699</v>
      </c>
      <c r="I90" s="22">
        <f>((SUM(Брой_случаи!E661:E667)-SUM(Брой_случаи!E654:E660))/SUM(Брой_случаи!E654:E660)*100)</f>
        <v>0</v>
      </c>
      <c r="J90" s="22">
        <f>(SUM(Брой_случаи!F654:F667)/'Население общини'!F$2)*100000</f>
        <v>342.45920143871126</v>
      </c>
      <c r="K90" s="22">
        <f>((SUM(Брой_случаи!F661:F667)-SUM(Брой_случаи!F654:F660))/SUM(Брой_случаи!F654:F660)*100)</f>
        <v>131.4814814814815</v>
      </c>
      <c r="L90" s="22">
        <f>(SUM(Брой_случаи!G654:G667)/'Население общини'!G$2)*100000</f>
        <v>459.65270684371808</v>
      </c>
      <c r="M90" s="22">
        <f>((SUM(Брой_случаи!G661:G667)-SUM(Брой_случаи!G654:G660))/SUM(Брой_случаи!G654:G660)*100)</f>
        <v>25</v>
      </c>
      <c r="N90" s="22">
        <f>(SUM(Брой_случаи!H654:H667)/'Население общини'!H$2)*100000</f>
        <v>526.31578947368416</v>
      </c>
      <c r="O90" s="22">
        <f>((SUM(Брой_случаи!H661:H667)-SUM(Брой_случаи!H654:H660))/SUM(Брой_случаи!H654:H660)*100)</f>
        <v>-55.555555555555557</v>
      </c>
      <c r="P90" s="22">
        <f>(SUM(Брой_случаи!I654:I667)/'Население общини'!I$2)*100000</f>
        <v>376.56273535170959</v>
      </c>
      <c r="Q90" s="22">
        <f>((SUM(Брой_случаи!I661:I667)-SUM(Брой_случаи!I654:I660))/SUM(Брой_случаи!I654:I660)*100)</f>
        <v>-7.6923076923076925</v>
      </c>
      <c r="R90" s="22">
        <f>(SUM(Брой_случаи!J654:J667)/'Население общини'!J$2)*100000</f>
        <v>390.625</v>
      </c>
      <c r="S90" s="22" t="e">
        <f>((SUM(Брой_случаи!J661:J667)-SUM(Брой_случаи!J654:J660))/SUM(Брой_случаи!J654:J660)*100)</f>
        <v>#DIV/0!</v>
      </c>
    </row>
    <row r="91" spans="1:19" x14ac:dyDescent="0.25">
      <c r="A91" s="21">
        <f t="shared" si="1"/>
        <v>44563</v>
      </c>
      <c r="B91" s="22">
        <f>(SUM(Брой_случаи!B655:B668)/'Население общини'!B$2)*100000</f>
        <v>181.61497625034926</v>
      </c>
      <c r="C91" s="22">
        <f>((SUM(Брой_случаи!B662:B668)-SUM(Брой_случаи!B655:B661))/SUM(Брой_случаи!B655:B661)*100)</f>
        <v>233.33333333333334</v>
      </c>
      <c r="D91" s="22">
        <f>(SUM(Брой_случаи!C655:C668)/'Население общини'!C$2)*100000</f>
        <v>543.267365153279</v>
      </c>
      <c r="E91" s="22">
        <f>((SUM(Брой_случаи!C662:C668)-SUM(Брой_случаи!C655:C661))/SUM(Брой_случаи!C655:C661)*100)</f>
        <v>-25</v>
      </c>
      <c r="F91" s="22">
        <f>(SUM(Брой_случаи!D655:D668)/'Население общини'!D$2)*100000</f>
        <v>350.83160083160084</v>
      </c>
      <c r="G91" s="22">
        <f>((SUM(Брой_случаи!D662:D668)-SUM(Брой_случаи!D655:D661))/SUM(Брой_случаи!D655:D661)*100)</f>
        <v>45.454545454545453</v>
      </c>
      <c r="H91" s="22">
        <f>(SUM(Брой_случаи!E655:E668)/'Население общини'!E$2)*100000</f>
        <v>232.55813953488371</v>
      </c>
      <c r="I91" s="22">
        <f>((SUM(Брой_случаи!E662:E668)-SUM(Брой_случаи!E655:E661))/SUM(Брой_случаи!E655:E661)*100)</f>
        <v>-33.333333333333329</v>
      </c>
      <c r="J91" s="22">
        <f>(SUM(Брой_случаи!F655:F668)/'Население общини'!F$2)*100000</f>
        <v>342.45920143871126</v>
      </c>
      <c r="K91" s="22">
        <f>((SUM(Брой_случаи!F662:F668)-SUM(Брой_случаи!F655:F661))/SUM(Брой_случаи!F655:F661)*100)</f>
        <v>131.4814814814815</v>
      </c>
      <c r="L91" s="22">
        <f>(SUM(Брой_случаи!G655:G668)/'Население общини'!G$2)*100000</f>
        <v>510.72522982635343</v>
      </c>
      <c r="M91" s="22">
        <f>((SUM(Брой_случаи!G662:G668)-SUM(Брой_случаи!G655:G661))/SUM(Брой_случаи!G655:G661)*100)</f>
        <v>50</v>
      </c>
      <c r="N91" s="22">
        <f>(SUM(Брой_случаи!H655:H668)/'Население общини'!H$2)*100000</f>
        <v>526.31578947368416</v>
      </c>
      <c r="O91" s="22">
        <f>((SUM(Брой_случаи!H662:H668)-SUM(Брой_случаи!H655:H661))/SUM(Брой_случаи!H655:H661)*100)</f>
        <v>-55.555555555555557</v>
      </c>
      <c r="P91" s="22">
        <f>(SUM(Брой_случаи!I655:I668)/'Население общини'!I$2)*100000</f>
        <v>391.62524476577801</v>
      </c>
      <c r="Q91" s="22">
        <f>((SUM(Брой_случаи!I662:I668)-SUM(Брой_случаи!I655:I661))/SUM(Брой_случаи!I655:I661)*100)</f>
        <v>-26.666666666666668</v>
      </c>
      <c r="R91" s="22">
        <f>(SUM(Брой_случаи!J655:J668)/'Население общини'!J$2)*100000</f>
        <v>390.625</v>
      </c>
      <c r="S91" s="22" t="e">
        <f>((SUM(Брой_случаи!J662:J668)-SUM(Брой_случаи!J655:J661))/SUM(Брой_случаи!J655:J661)*100)</f>
        <v>#DIV/0!</v>
      </c>
    </row>
    <row r="92" spans="1:19" x14ac:dyDescent="0.25">
      <c r="A92" s="21">
        <f t="shared" si="1"/>
        <v>44564</v>
      </c>
      <c r="B92" s="22">
        <f>(SUM(Брой_случаи!B656:B669)/'Население общини'!B$2)*100000</f>
        <v>181.61497625034926</v>
      </c>
      <c r="C92" s="22">
        <f>((SUM(Брой_случаи!B663:B669)-SUM(Брой_случаи!B656:B662))/SUM(Брой_случаи!B656:B662)*100)</f>
        <v>233.33333333333334</v>
      </c>
      <c r="D92" s="22">
        <f>(SUM(Брой_случаи!C656:C669)/'Население общини'!C$2)*100000</f>
        <v>504.46255335661624</v>
      </c>
      <c r="E92" s="22">
        <f>((SUM(Брой_случаи!C663:C669)-SUM(Брой_случаи!C656:C662))/SUM(Брой_случаи!C656:C662)*100)</f>
        <v>-14.285714285714285</v>
      </c>
      <c r="F92" s="22">
        <f>(SUM(Брой_случаи!D656:D669)/'Население общини'!D$2)*100000</f>
        <v>317.04781704781709</v>
      </c>
      <c r="G92" s="22">
        <f>((SUM(Брой_случаи!D663:D669)-SUM(Брой_случаи!D656:D662))/SUM(Брой_случаи!D656:D662)*100)</f>
        <v>59.574468085106382</v>
      </c>
      <c r="H92" s="22">
        <f>(SUM(Брой_случаи!E656:E669)/'Население общини'!E$2)*100000</f>
        <v>279.06976744186045</v>
      </c>
      <c r="I92" s="22">
        <f>((SUM(Брой_случаи!E663:E669)-SUM(Брой_случаи!E656:E662))/SUM(Брой_случаи!E656:E662)*100)</f>
        <v>0</v>
      </c>
      <c r="J92" s="22">
        <f>(SUM(Брой_случаи!F656:F669)/'Население общини'!F$2)*100000</f>
        <v>417.07321739463163</v>
      </c>
      <c r="K92" s="22">
        <f>((SUM(Брой_случаи!F663:F669)-SUM(Брой_случаи!F656:F662))/SUM(Брой_случаи!F656:F662)*100)</f>
        <v>120.58823529411764</v>
      </c>
      <c r="L92" s="22">
        <f>(SUM(Брой_случаи!G656:G669)/'Население общини'!G$2)*100000</f>
        <v>459.65270684371808</v>
      </c>
      <c r="M92" s="22">
        <f>((SUM(Брой_случаи!G663:G669)-SUM(Брой_случаи!G656:G662))/SUM(Брой_случаи!G656:G662)*100)</f>
        <v>-50</v>
      </c>
      <c r="N92" s="22">
        <f>(SUM(Брой_случаи!H656:H669)/'Население общини'!H$2)*100000</f>
        <v>445.34412955465586</v>
      </c>
      <c r="O92" s="22">
        <f>((SUM(Брой_случаи!H663:H669)-SUM(Брой_случаи!H656:H662))/SUM(Брой_случаи!H656:H662)*100)</f>
        <v>-42.857142857142854</v>
      </c>
      <c r="P92" s="22">
        <f>(SUM(Брой_случаи!I656:I669)/'Население общини'!I$2)*100000</f>
        <v>406.68775417984637</v>
      </c>
      <c r="Q92" s="22">
        <f>((SUM(Брой_случаи!I663:I669)-SUM(Брой_случаи!I656:I662))/SUM(Брой_случаи!I656:I662)*100)</f>
        <v>-20</v>
      </c>
      <c r="R92" s="22">
        <f>(SUM(Брой_случаи!J656:J669)/'Население общини'!J$2)*100000</f>
        <v>651.04166666666674</v>
      </c>
      <c r="S92" s="22" t="e">
        <f>((SUM(Брой_случаи!J663:J669)-SUM(Брой_случаи!J656:J662))/SUM(Брой_случаи!J656:J662)*100)</f>
        <v>#DIV/0!</v>
      </c>
    </row>
    <row r="93" spans="1:19" x14ac:dyDescent="0.25">
      <c r="A93" s="21">
        <f t="shared" si="1"/>
        <v>44565</v>
      </c>
      <c r="B93" s="22">
        <f>(SUM(Брой_случаи!B657:B670)/'Население общини'!B$2)*100000</f>
        <v>209.55574182732607</v>
      </c>
      <c r="C93" s="22">
        <f>((SUM(Брой_случаи!B664:B670)-SUM(Брой_случаи!B657:B663))/SUM(Брой_случаи!B657:B663)*100)</f>
        <v>300</v>
      </c>
      <c r="D93" s="22">
        <f>(SUM(Брой_случаи!C657:C670)/'Население общини'!C$2)*100000</f>
        <v>543.267365153279</v>
      </c>
      <c r="E93" s="22">
        <f>((SUM(Брой_случаи!C664:C670)-SUM(Брой_случаи!C657:C663))/SUM(Брой_случаи!C657:C663)*100)</f>
        <v>0</v>
      </c>
      <c r="F93" s="22">
        <f>(SUM(Брой_случаи!D657:D670)/'Население общини'!D$2)*100000</f>
        <v>405.40540540540542</v>
      </c>
      <c r="G93" s="22">
        <f>((SUM(Брой_случаи!D664:D670)-SUM(Брой_случаи!D657:D663))/SUM(Брой_случаи!D657:D663)*100)</f>
        <v>146.66666666666666</v>
      </c>
      <c r="H93" s="22">
        <f>(SUM(Брой_случаи!E657:E670)/'Население общини'!E$2)*100000</f>
        <v>418.60465116279073</v>
      </c>
      <c r="I93" s="22">
        <f>((SUM(Брой_случаи!E664:E670)-SUM(Брой_случаи!E657:E663))/SUM(Брой_случаи!E657:E663)*100)</f>
        <v>100</v>
      </c>
      <c r="J93" s="22">
        <f>(SUM(Брой_случаи!F657:F670)/'Население общини'!F$2)*100000</f>
        <v>466.81589469857852</v>
      </c>
      <c r="K93" s="22">
        <f>((SUM(Брой_случаи!F664:F670)-SUM(Брой_случаи!F657:F663))/SUM(Брой_случаи!F657:F663)*100)</f>
        <v>220.68965517241378</v>
      </c>
      <c r="L93" s="22">
        <f>(SUM(Брой_случаи!G657:G670)/'Население общини'!G$2)*100000</f>
        <v>612.87027579162407</v>
      </c>
      <c r="M93" s="22">
        <f>((SUM(Брой_случаи!G664:G670)-SUM(Брой_случаи!G657:G663))/SUM(Брой_случаи!G657:G663)*100)</f>
        <v>40</v>
      </c>
      <c r="N93" s="22">
        <f>(SUM(Брой_случаи!H657:H670)/'Население общини'!H$2)*100000</f>
        <v>445.34412955465586</v>
      </c>
      <c r="O93" s="22">
        <f>((SUM(Брой_случаи!H664:H670)-SUM(Брой_случаи!H657:H663))/SUM(Брой_случаи!H657:H663)*100)</f>
        <v>-62.5</v>
      </c>
      <c r="P93" s="22">
        <f>(SUM(Брой_случаи!I657:I670)/'Население общини'!I$2)*100000</f>
        <v>512.12532007832499</v>
      </c>
      <c r="Q93" s="22">
        <f>((SUM(Брой_случаи!I664:I670)-SUM(Брой_случаи!I657:I663))/SUM(Брой_случаи!I657:I663)*100)</f>
        <v>61.53846153846154</v>
      </c>
      <c r="R93" s="22">
        <f>(SUM(Брой_случаи!J657:J670)/'Население общини'!J$2)*100000</f>
        <v>651.04166666666674</v>
      </c>
      <c r="S93" s="22" t="e">
        <f>((SUM(Брой_случаи!J664:J670)-SUM(Брой_случаи!J657:J663))/SUM(Брой_случаи!J657:J663)*100)</f>
        <v>#DIV/0!</v>
      </c>
    </row>
    <row r="94" spans="1:19" x14ac:dyDescent="0.25">
      <c r="A94" s="21">
        <f t="shared" si="1"/>
        <v>44566</v>
      </c>
      <c r="B94" s="22">
        <f>(SUM(Брой_случаи!B658:B671)/'Население общини'!B$2)*100000</f>
        <v>223.52612461581447</v>
      </c>
      <c r="C94" s="22">
        <f>((SUM(Брой_случаи!B665:B671)-SUM(Брой_случаи!B658:B664))/SUM(Брой_случаи!B658:B664)*100)</f>
        <v>28.571428571428569</v>
      </c>
      <c r="D94" s="22">
        <f>(SUM(Брой_случаи!C658:C671)/'Население общини'!C$2)*100000</f>
        <v>698.48661233993016</v>
      </c>
      <c r="E94" s="22">
        <f>((SUM(Брой_случаи!C665:C671)-SUM(Брой_случаи!C658:C664))/SUM(Брой_случаи!C658:C664)*100)</f>
        <v>-20</v>
      </c>
      <c r="F94" s="22">
        <f>(SUM(Брой_случаи!D658:D671)/'Население общини'!D$2)*100000</f>
        <v>480.76923076923077</v>
      </c>
      <c r="G94" s="22">
        <f>((SUM(Брой_случаи!D665:D671)-SUM(Брой_случаи!D658:D664))/SUM(Брой_случаи!D658:D664)*100)</f>
        <v>98.387096774193552</v>
      </c>
      <c r="H94" s="22">
        <f>(SUM(Брой_случаи!E658:E671)/'Население общини'!E$2)*100000</f>
        <v>581.39534883720933</v>
      </c>
      <c r="I94" s="22">
        <f>((SUM(Брой_случаи!E665:E671)-SUM(Брой_случаи!E658:E664))/SUM(Брой_случаи!E658:E664)*100)</f>
        <v>157.14285714285714</v>
      </c>
      <c r="J94" s="22">
        <f>(SUM(Брой_случаи!F658:F671)/'Население общини'!F$2)*100000</f>
        <v>524.21129158774795</v>
      </c>
      <c r="K94" s="22">
        <f>((SUM(Брой_случаи!F665:F671)-SUM(Брой_случаи!F658:F664))/SUM(Брой_случаи!F658:F664)*100)</f>
        <v>122.35294117647059</v>
      </c>
      <c r="L94" s="22">
        <f>(SUM(Брой_случаи!G658:G671)/'Население общини'!G$2)*100000</f>
        <v>663.94279877425936</v>
      </c>
      <c r="M94" s="22">
        <f>((SUM(Брой_случаи!G665:G671)-SUM(Брой_случаи!G658:G664))/SUM(Брой_случаи!G658:G664)*100)</f>
        <v>60</v>
      </c>
      <c r="N94" s="22">
        <f>(SUM(Брой_случаи!H658:H671)/'Население общини'!H$2)*100000</f>
        <v>607.28744939271257</v>
      </c>
      <c r="O94" s="22">
        <f>((SUM(Брой_случаи!H665:H671)-SUM(Брой_случаи!H658:H664))/SUM(Брой_случаи!H658:H664)*100)</f>
        <v>-33.333333333333329</v>
      </c>
      <c r="P94" s="22">
        <f>(SUM(Брой_случаи!I658:I671)/'Население общини'!I$2)*100000</f>
        <v>542.25033890646182</v>
      </c>
      <c r="Q94" s="22">
        <f>((SUM(Брой_случаи!I665:I671)-SUM(Брой_случаи!I658:I664))/SUM(Брой_случаи!I658:I664)*100)</f>
        <v>100</v>
      </c>
      <c r="R94" s="22">
        <f>(SUM(Брой_случаи!J658:J671)/'Население общини'!J$2)*100000</f>
        <v>781.25</v>
      </c>
      <c r="S94" s="22" t="e">
        <f>((SUM(Брой_случаи!J665:J671)-SUM(Брой_случаи!J658:J664))/SUM(Брой_случаи!J658:J664)*100)</f>
        <v>#DIV/0!</v>
      </c>
    </row>
    <row r="95" spans="1:19" x14ac:dyDescent="0.25">
      <c r="A95" s="21">
        <f t="shared" si="1"/>
        <v>44567</v>
      </c>
      <c r="B95" s="22">
        <f>(SUM(Брой_случаи!B659:B672)/'Население общини'!B$2)*100000</f>
        <v>251.46689019279128</v>
      </c>
      <c r="C95" s="22">
        <f>((SUM(Брой_случаи!B666:B672)-SUM(Брой_случаи!B659:B665))/SUM(Брой_случаи!B659:B665)*100)</f>
        <v>0</v>
      </c>
      <c r="D95" s="22">
        <f>(SUM(Брой_случаи!C659:C672)/'Население общини'!C$2)*100000</f>
        <v>582.07217694994188</v>
      </c>
      <c r="E95" s="22">
        <f>((SUM(Брой_случаи!C666:C672)-SUM(Брой_случаи!C659:C665))/SUM(Брой_случаи!C659:C665)*100)</f>
        <v>50</v>
      </c>
      <c r="F95" s="22">
        <f>(SUM(Брой_случаи!D659:D672)/'Население общини'!D$2)*100000</f>
        <v>545.7380457380458</v>
      </c>
      <c r="G95" s="22">
        <f>((SUM(Брой_случаи!D666:D672)-SUM(Брой_случаи!D659:D665))/SUM(Брой_случаи!D659:D665)*100)</f>
        <v>108.8235294117647</v>
      </c>
      <c r="H95" s="22">
        <f>(SUM(Брой_случаи!E659:E672)/'Население общини'!E$2)*100000</f>
        <v>534.88372093023258</v>
      </c>
      <c r="I95" s="22">
        <f>((SUM(Брой_случаи!E666:E672)-SUM(Брой_случаи!E659:E665))/SUM(Брой_случаи!E659:E665)*100)</f>
        <v>375</v>
      </c>
      <c r="J95" s="22">
        <f>(SUM(Брой_случаи!F659:F672)/'Население общини'!F$2)*100000</f>
        <v>617.95710650672481</v>
      </c>
      <c r="K95" s="22">
        <f>((SUM(Брой_случаи!F666:F672)-SUM(Брой_случаи!F659:F665))/SUM(Брой_случаи!F659:F665)*100)</f>
        <v>69.166666666666671</v>
      </c>
      <c r="L95" s="22">
        <f>(SUM(Брой_случаи!G659:G672)/'Население общини'!G$2)*100000</f>
        <v>766.08784473953017</v>
      </c>
      <c r="M95" s="22">
        <f>((SUM(Брой_случаи!G666:G672)-SUM(Брой_случаи!G659:G665))/SUM(Брой_случаи!G659:G665)*100)</f>
        <v>50</v>
      </c>
      <c r="N95" s="22">
        <f>(SUM(Брой_случаи!H659:H672)/'Население общини'!H$2)*100000</f>
        <v>526.31578947368416</v>
      </c>
      <c r="O95" s="22">
        <f>((SUM(Брой_случаи!H666:H672)-SUM(Брой_случаи!H659:H665))/SUM(Брой_случаи!H659:H665)*100)</f>
        <v>-37.5</v>
      </c>
      <c r="P95" s="22">
        <f>(SUM(Брой_случаи!I659:I672)/'Население общини'!I$2)*100000</f>
        <v>602.50037656273537</v>
      </c>
      <c r="Q95" s="22">
        <f>((SUM(Брой_случаи!I666:I672)-SUM(Брой_случаи!I659:I665))/SUM(Брой_случаи!I659:I665)*100)</f>
        <v>244.44444444444446</v>
      </c>
      <c r="R95" s="22">
        <f>(SUM(Брой_случаи!J659:J672)/'Население общини'!J$2)*100000</f>
        <v>781.25</v>
      </c>
      <c r="S95" s="22">
        <f>((SUM(Брой_случаи!J666:J672)-SUM(Брой_случаи!J659:J665))/SUM(Брой_случаи!J659:J665)*100)</f>
        <v>400</v>
      </c>
    </row>
    <row r="96" spans="1:19" x14ac:dyDescent="0.25">
      <c r="A96" s="21">
        <f t="shared" si="1"/>
        <v>44568</v>
      </c>
      <c r="B96" s="22">
        <f>(SUM(Брой_случаи!B660:B673)/'Население общини'!B$2)*100000</f>
        <v>279.4076557697681</v>
      </c>
      <c r="C96" s="22">
        <f>((SUM(Брой_случаи!B667:B673)-SUM(Брой_случаи!B660:B666))/SUM(Брой_случаи!B660:B666)*100)</f>
        <v>0</v>
      </c>
      <c r="D96" s="22">
        <f>(SUM(Брой_случаи!C660:C673)/'Население общини'!C$2)*100000</f>
        <v>659.68180054326729</v>
      </c>
      <c r="E96" s="22">
        <f>((SUM(Брой_случаи!C667:C673)-SUM(Брой_случаи!C660:C666))/SUM(Брой_случаи!C660:C666)*100)</f>
        <v>140</v>
      </c>
      <c r="F96" s="22">
        <f>(SUM(Брой_случаи!D660:D673)/'Население общини'!D$2)*100000</f>
        <v>608.10810810810813</v>
      </c>
      <c r="G96" s="22">
        <f>((SUM(Брой_случаи!D667:D673)-SUM(Брой_случаи!D660:D666))/SUM(Брой_случаи!D660:D666)*100)</f>
        <v>125</v>
      </c>
      <c r="H96" s="22">
        <f>(SUM(Брой_случаи!E660:E673)/'Население общини'!E$2)*100000</f>
        <v>627.90697674418607</v>
      </c>
      <c r="I96" s="22">
        <f>((SUM(Брой_случаи!E667:E673)-SUM(Брой_случаи!E660:E666))/SUM(Брой_случаи!E660:E666)*100)</f>
        <v>475</v>
      </c>
      <c r="J96" s="22">
        <f>(SUM(Брой_случаи!F660:F673)/'Население общини'!F$2)*100000</f>
        <v>671.526143603283</v>
      </c>
      <c r="K96" s="22">
        <f>((SUM(Брой_случаи!F667:F673)-SUM(Брой_случаи!F660:F666))/SUM(Брой_случаи!F660:F666)*100)</f>
        <v>43.75</v>
      </c>
      <c r="L96" s="22">
        <f>(SUM(Брой_случаи!G660:G673)/'Население общини'!G$2)*100000</f>
        <v>766.08784473953017</v>
      </c>
      <c r="M96" s="22">
        <f>((SUM(Брой_случаи!G667:G673)-SUM(Брой_случаи!G660:G666))/SUM(Брой_случаи!G660:G666)*100)</f>
        <v>50</v>
      </c>
      <c r="N96" s="22">
        <f>(SUM(Брой_случаи!H660:H673)/'Население общини'!H$2)*100000</f>
        <v>607.28744939271257</v>
      </c>
      <c r="O96" s="22">
        <f>((SUM(Брой_случаи!H667:H673)-SUM(Брой_случаи!H660:H666))/SUM(Брой_случаи!H660:H666)*100)</f>
        <v>-12.5</v>
      </c>
      <c r="P96" s="22">
        <f>(SUM(Брой_случаи!I660:I673)/'Население общини'!I$2)*100000</f>
        <v>632.6253953908722</v>
      </c>
      <c r="Q96" s="22">
        <f>((SUM(Брой_случаи!I667:I673)-SUM(Брой_случаи!I660:I666))/SUM(Брой_случаи!I660:I666)*100)</f>
        <v>220.00000000000003</v>
      </c>
      <c r="R96" s="22">
        <f>(SUM(Брой_случаи!J660:J673)/'Население общини'!J$2)*100000</f>
        <v>781.25</v>
      </c>
      <c r="S96" s="22">
        <f>((SUM(Брой_случаи!J667:J673)-SUM(Брой_случаи!J660:J666))/SUM(Брой_случаи!J660:J666)*100)</f>
        <v>0</v>
      </c>
    </row>
    <row r="97" spans="1:19" x14ac:dyDescent="0.25">
      <c r="A97" s="21">
        <f t="shared" si="1"/>
        <v>44569</v>
      </c>
      <c r="B97" s="22">
        <f>(SUM(Брой_случаи!B661:B674)/'Население общини'!B$2)*100000</f>
        <v>293.37803855825649</v>
      </c>
      <c r="C97" s="22">
        <f>((SUM(Брой_случаи!B668:B674)-SUM(Брой_случаи!B661:B667))/SUM(Брой_случаи!B661:B667)*100)</f>
        <v>10</v>
      </c>
      <c r="D97" s="22">
        <f>(SUM(Брой_случаи!C661:C674)/'Население общини'!C$2)*100000</f>
        <v>659.68180054326729</v>
      </c>
      <c r="E97" s="22">
        <f>((SUM(Брой_случаи!C668:C674)-SUM(Брой_случаи!C661:C667))/SUM(Брой_случаи!C661:C667)*100)</f>
        <v>140</v>
      </c>
      <c r="F97" s="22">
        <f>(SUM(Брой_случаи!D661:D674)/'Население общини'!D$2)*100000</f>
        <v>639.29313929313935</v>
      </c>
      <c r="G97" s="22">
        <f>((SUM(Брой_случаи!D668:D674)-SUM(Брой_случаи!D661:D667))/SUM(Брой_случаи!D661:D667)*100)</f>
        <v>132.43243243243242</v>
      </c>
      <c r="H97" s="22">
        <f>(SUM(Брой_случаи!E661:E674)/'Население общини'!E$2)*100000</f>
        <v>627.90697674418607</v>
      </c>
      <c r="I97" s="22">
        <f>((SUM(Брой_случаи!E668:E674)-SUM(Брой_случаи!E661:E667))/SUM(Брой_случаи!E661:E667)*100)</f>
        <v>475</v>
      </c>
      <c r="J97" s="22">
        <f>(SUM(Брой_случаи!F661:F674)/'Население общини'!F$2)*100000</f>
        <v>705.96338173678475</v>
      </c>
      <c r="K97" s="22">
        <f>((SUM(Брой_случаи!F668:F674)-SUM(Брой_случаи!F661:F667))/SUM(Брой_случаи!F661:F667)*100)</f>
        <v>95.199999999999989</v>
      </c>
      <c r="L97" s="22">
        <f>(SUM(Брой_случаи!G661:G674)/'Население общини'!G$2)*100000</f>
        <v>919.30541368743616</v>
      </c>
      <c r="M97" s="22">
        <f>((SUM(Брой_случаи!G668:G674)-SUM(Брой_случаи!G661:G667))/SUM(Брой_случаи!G661:G667)*100)</f>
        <v>160</v>
      </c>
      <c r="N97" s="22">
        <f>(SUM(Брой_случаи!H661:H674)/'Население общини'!H$2)*100000</f>
        <v>526.31578947368416</v>
      </c>
      <c r="O97" s="22">
        <f>((SUM(Брой_случаи!H668:H674)-SUM(Брой_случаи!H661:H667))/SUM(Брой_случаи!H661:H667)*100)</f>
        <v>125</v>
      </c>
      <c r="P97" s="22">
        <f>(SUM(Брой_случаи!I661:I674)/'Население общини'!I$2)*100000</f>
        <v>677.81292363307728</v>
      </c>
      <c r="Q97" s="22">
        <f>((SUM(Брой_случаи!I668:I674)-SUM(Брой_случаи!I661:I667))/SUM(Брой_случаи!I661:I667)*100)</f>
        <v>175</v>
      </c>
      <c r="R97" s="22">
        <f>(SUM(Брой_случаи!J661:J674)/'Население общини'!J$2)*100000</f>
        <v>781.25</v>
      </c>
      <c r="S97" s="22">
        <f>((SUM(Брой_случаи!J668:J674)-SUM(Брой_случаи!J661:J667))/SUM(Брой_случаи!J661:J667)*100)</f>
        <v>0</v>
      </c>
    </row>
    <row r="98" spans="1:19" x14ac:dyDescent="0.25">
      <c r="A98" s="21">
        <f t="shared" si="1"/>
        <v>44570</v>
      </c>
      <c r="B98" s="22">
        <f>(SUM(Брой_случаи!B662:B675)/'Население общини'!B$2)*100000</f>
        <v>307.34842134674489</v>
      </c>
      <c r="C98" s="22">
        <f>((SUM(Брой_случаи!B669:B675)-SUM(Брой_случаи!B662:B668))/SUM(Брой_случаи!B662:B668)*100)</f>
        <v>20</v>
      </c>
      <c r="D98" s="22">
        <f>(SUM(Брой_случаи!C662:C675)/'Население общини'!C$2)*100000</f>
        <v>737.29142413659292</v>
      </c>
      <c r="E98" s="22">
        <f>((SUM(Брой_случаи!C669:C675)-SUM(Брой_случаи!C662:C668))/SUM(Брой_случаи!C662:C668)*100)</f>
        <v>116.66666666666667</v>
      </c>
      <c r="F98" s="22">
        <f>(SUM(Брой_случаи!D662:D675)/'Население общини'!D$2)*100000</f>
        <v>654.88565488565496</v>
      </c>
      <c r="G98" s="22">
        <f>((SUM(Брой_случаи!D669:D675)-SUM(Брой_случаи!D662:D668))/SUM(Брой_случаи!D662:D668)*100)</f>
        <v>114.99999999999999</v>
      </c>
      <c r="H98" s="22">
        <f>(SUM(Брой_случаи!E662:E675)/'Население общини'!E$2)*100000</f>
        <v>581.39534883720933</v>
      </c>
      <c r="I98" s="22">
        <f>((SUM(Брой_случаи!E669:E675)-SUM(Брой_случаи!E662:E668))/SUM(Брой_случаи!E662:E668)*100)</f>
        <v>425</v>
      </c>
      <c r="J98" s="22">
        <f>(SUM(Брой_случаи!F662:F675)/'Население общини'!F$2)*100000</f>
        <v>707.87656163309032</v>
      </c>
      <c r="K98" s="22">
        <f>((SUM(Брой_случаи!F669:F675)-SUM(Брой_случаи!F662:F668))/SUM(Брой_случаи!F662:F668)*100)</f>
        <v>96</v>
      </c>
      <c r="L98" s="22">
        <f>(SUM(Брой_случаи!G662:G675)/'Население общини'!G$2)*100000</f>
        <v>970.37793667007156</v>
      </c>
      <c r="M98" s="22">
        <f>((SUM(Брой_случаи!G669:G675)-SUM(Брой_случаи!G662:G668))/SUM(Брой_случаи!G662:G668)*100)</f>
        <v>116.66666666666667</v>
      </c>
      <c r="N98" s="22">
        <f>(SUM(Брой_случаи!H662:H675)/'Население общини'!H$2)*100000</f>
        <v>526.31578947368416</v>
      </c>
      <c r="O98" s="22">
        <f>((SUM(Брой_случаи!H669:H675)-SUM(Брой_случаи!H662:H668))/SUM(Брой_случаи!H662:H668)*100)</f>
        <v>125</v>
      </c>
      <c r="P98" s="22">
        <f>(SUM(Брой_случаи!I662:I675)/'Население общини'!I$2)*100000</f>
        <v>662.75041421900892</v>
      </c>
      <c r="Q98" s="22">
        <f>((SUM(Брой_случаи!I669:I675)-SUM(Брой_случаи!I662:I668))/SUM(Брой_случаи!I662:I668)*100)</f>
        <v>200</v>
      </c>
      <c r="R98" s="22">
        <f>(SUM(Брой_случаи!J662:J675)/'Население общини'!J$2)*100000</f>
        <v>781.25</v>
      </c>
      <c r="S98" s="22">
        <f>((SUM(Брой_случаи!J669:J675)-SUM(Брой_случаи!J662:J668))/SUM(Брой_случаи!J662:J668)*100)</f>
        <v>0</v>
      </c>
    </row>
    <row r="99" spans="1:19" x14ac:dyDescent="0.25">
      <c r="A99" s="21">
        <f t="shared" si="1"/>
        <v>44571</v>
      </c>
      <c r="B99" s="22">
        <f>(SUM(Брой_случаи!B663:B676)/'Население общини'!B$2)*100000</f>
        <v>391.17071807767536</v>
      </c>
      <c r="C99" s="22">
        <f>((SUM(Брой_случаи!B670:B676)-SUM(Брой_случаи!B663:B669))/SUM(Брой_случаи!B663:B669)*100)</f>
        <v>80</v>
      </c>
      <c r="D99" s="22">
        <f>(SUM(Брой_случаи!C663:C676)/'Население общини'!C$2)*100000</f>
        <v>853.70585952658121</v>
      </c>
      <c r="E99" s="22">
        <f>((SUM(Брой_случаи!C670:C676)-SUM(Брой_случаи!C663:C669))/SUM(Брой_случаи!C663:C669)*100)</f>
        <v>166.66666666666669</v>
      </c>
      <c r="F99" s="22">
        <f>(SUM(Брой_случаи!D663:D676)/'Население общини'!D$2)*100000</f>
        <v>751.03950103950103</v>
      </c>
      <c r="G99" s="22">
        <f>((SUM(Брой_случаи!D670:D676)-SUM(Брой_случаи!D663:D669))/SUM(Брой_случаи!D663:D669)*100)</f>
        <v>185.33333333333331</v>
      </c>
      <c r="H99" s="22">
        <f>(SUM(Брой_случаи!E663:E676)/'Население общини'!E$2)*100000</f>
        <v>720.93023255813955</v>
      </c>
      <c r="I99" s="22">
        <f>((SUM(Брой_случаи!E670:E676)-SUM(Брой_случаи!E663:E669))/SUM(Брой_случаи!E663:E669)*100)</f>
        <v>316.66666666666663</v>
      </c>
      <c r="J99" s="22">
        <f>(SUM(Брой_случаи!F663:F676)/'Население общини'!F$2)*100000</f>
        <v>769.09831831487122</v>
      </c>
      <c r="K99" s="22">
        <f>((SUM(Брой_случаи!F670:F676)-SUM(Брой_случаи!F663:F669))/SUM(Брой_случаи!F663:F669)*100)</f>
        <v>68</v>
      </c>
      <c r="L99" s="22">
        <f>(SUM(Брой_случаи!G663:G676)/'Население общини'!G$2)*100000</f>
        <v>1174.6680286006128</v>
      </c>
      <c r="M99" s="22">
        <f>((SUM(Брой_случаи!G670:G676)-SUM(Брой_случаи!G663:G669))/SUM(Брой_случаи!G663:G669)*100)</f>
        <v>566.66666666666674</v>
      </c>
      <c r="N99" s="22">
        <f>(SUM(Брой_случаи!H663:H676)/'Население общини'!H$2)*100000</f>
        <v>566.80161943319843</v>
      </c>
      <c r="O99" s="22">
        <f>((SUM(Брой_случаи!H670:H676)-SUM(Брой_случаи!H663:H669))/SUM(Брой_случаи!H663:H669)*100)</f>
        <v>150</v>
      </c>
      <c r="P99" s="22">
        <f>(SUM(Брой_случаи!I663:I676)/'Население общини'!I$2)*100000</f>
        <v>707.93794246121411</v>
      </c>
      <c r="Q99" s="22">
        <f>((SUM(Брой_случаи!I670:I676)-SUM(Брой_случаи!I663:I669))/SUM(Брой_случаи!I663:I669)*100)</f>
        <v>191.66666666666669</v>
      </c>
      <c r="R99" s="22">
        <f>(SUM(Брой_случаи!J663:J676)/'Население общини'!J$2)*100000</f>
        <v>1041.6666666666665</v>
      </c>
      <c r="S99" s="22">
        <f>((SUM(Брой_случаи!J670:J676)-SUM(Брой_случаи!J663:J669))/SUM(Брой_случаи!J663:J669)*100)</f>
        <v>-40</v>
      </c>
    </row>
    <row r="100" spans="1:19" x14ac:dyDescent="0.25">
      <c r="A100" s="21">
        <f t="shared" si="1"/>
        <v>44572</v>
      </c>
      <c r="B100" s="22">
        <f>(SUM(Брой_случаи!B664:B677)/'Население общини'!B$2)*100000</f>
        <v>419.11148365465215</v>
      </c>
      <c r="C100" s="22">
        <f>((SUM(Брой_случаи!B671:B677)-SUM(Брой_случаи!B664:B670))/SUM(Брой_случаи!B664:B670)*100)</f>
        <v>50</v>
      </c>
      <c r="D100" s="22">
        <f>(SUM(Брой_случаи!C664:C677)/'Население общини'!C$2)*100000</f>
        <v>892.51067132324408</v>
      </c>
      <c r="E100" s="22">
        <f>((SUM(Брой_случаи!C671:C677)-SUM(Брой_случаи!C664:C670))/SUM(Брой_случаи!C664:C670)*100)</f>
        <v>128.57142857142858</v>
      </c>
      <c r="F100" s="22">
        <f>(SUM(Брой_случаи!D664:D677)/'Население общини'!D$2)*100000</f>
        <v>795.21829521829522</v>
      </c>
      <c r="G100" s="22">
        <f>((SUM(Брой_случаи!D671:D677)-SUM(Брой_случаи!D664:D670))/SUM(Брой_случаи!D664:D670)*100)</f>
        <v>75.675675675675677</v>
      </c>
      <c r="H100" s="22">
        <f>(SUM(Брой_случаи!E664:E677)/'Население общини'!E$2)*100000</f>
        <v>953.48837209302326</v>
      </c>
      <c r="I100" s="22">
        <f>((SUM(Брой_случаи!E671:E677)-SUM(Брой_случаи!E664:E670))/SUM(Брой_случаи!E664:E670)*100)</f>
        <v>141.66666666666669</v>
      </c>
      <c r="J100" s="22">
        <f>(SUM(Брой_случаи!F664:F677)/'Население общини'!F$2)*100000</f>
        <v>864.75731313015365</v>
      </c>
      <c r="K100" s="22">
        <f>((SUM(Брой_случаи!F671:F677)-SUM(Брой_случаи!F664:F670))/SUM(Брой_случаи!F664:F670)*100)</f>
        <v>43.01075268817204</v>
      </c>
      <c r="L100" s="22">
        <f>(SUM(Брой_случаи!G664:G677)/'Население общини'!G$2)*100000</f>
        <v>1225.7405515832481</v>
      </c>
      <c r="M100" s="22">
        <f>((SUM(Брой_случаи!G671:G677)-SUM(Брой_случаи!G664:G670))/SUM(Брой_случаи!G664:G670)*100)</f>
        <v>142.85714285714286</v>
      </c>
      <c r="N100" s="22">
        <f>(SUM(Брой_случаи!H664:H677)/'Население общини'!H$2)*100000</f>
        <v>526.31578947368416</v>
      </c>
      <c r="O100" s="22">
        <f>((SUM(Брой_случаи!H671:H677)-SUM(Брой_случаи!H664:H670))/SUM(Брой_случаи!H664:H670)*100)</f>
        <v>233.33333333333334</v>
      </c>
      <c r="P100" s="22">
        <f>(SUM(Брой_случаи!I664:I677)/'Население общини'!I$2)*100000</f>
        <v>738.06296128935082</v>
      </c>
      <c r="Q100" s="22">
        <f>((SUM(Брой_случаи!I671:I677)-SUM(Брой_случаи!I664:I670))/SUM(Брой_случаи!I664:I670)*100)</f>
        <v>33.333333333333329</v>
      </c>
      <c r="R100" s="22">
        <f>(SUM(Брой_случаи!J664:J677)/'Население общини'!J$2)*100000</f>
        <v>1171.875</v>
      </c>
      <c r="S100" s="22">
        <f>((SUM(Брой_случаи!J671:J677)-SUM(Брой_случаи!J664:J670))/SUM(Брой_случаи!J664:J670)*100)</f>
        <v>-20</v>
      </c>
    </row>
    <row r="101" spans="1:19" x14ac:dyDescent="0.25">
      <c r="A101" s="21">
        <f t="shared" si="1"/>
        <v>44573</v>
      </c>
      <c r="B101" s="22">
        <f>(SUM(Брой_случаи!B665:B678)/'Население общини'!B$2)*100000</f>
        <v>405.1411008661637</v>
      </c>
      <c r="C101" s="22">
        <f>((SUM(Брой_случаи!B672:B678)-SUM(Брой_случаи!B665:B671))/SUM(Брой_случаи!B665:B671)*100)</f>
        <v>122.22222222222223</v>
      </c>
      <c r="D101" s="22">
        <f>(SUM(Брой_случаи!C665:C678)/'Население общини'!C$2)*100000</f>
        <v>892.51067132324408</v>
      </c>
      <c r="E101" s="22">
        <f>((SUM(Брой_случаи!C672:C678)-SUM(Брой_случаи!C665:C671))/SUM(Брой_случаи!C665:C671)*100)</f>
        <v>87.5</v>
      </c>
      <c r="F101" s="22">
        <f>(SUM(Брой_случаи!D665:D678)/'Население общини'!D$2)*100000</f>
        <v>800.4158004158005</v>
      </c>
      <c r="G101" s="22">
        <f>((SUM(Брой_случаи!D672:D678)-SUM(Брой_случаи!D665:D671))/SUM(Брой_случаи!D665:D671)*100)</f>
        <v>50.40650406504065</v>
      </c>
      <c r="H101" s="22">
        <f>(SUM(Брой_случаи!E665:E678)/'Население общини'!E$2)*100000</f>
        <v>930.23255813953483</v>
      </c>
      <c r="I101" s="22">
        <f>((SUM(Брой_случаи!E672:E678)-SUM(Брой_случаи!E665:E671))/SUM(Брой_случаи!E665:E671)*100)</f>
        <v>22.222222222222221</v>
      </c>
      <c r="J101" s="22">
        <f>(SUM(Брой_случаи!F665:F678)/'Население общини'!F$2)*100000</f>
        <v>883.88911209321009</v>
      </c>
      <c r="K101" s="22">
        <f>((SUM(Брой_случаи!F672:F678)-SUM(Брой_случаи!F665:F671))/SUM(Брой_случаи!F665:F671)*100)</f>
        <v>44.444444444444443</v>
      </c>
      <c r="L101" s="22">
        <f>(SUM(Брой_случаи!G665:G678)/'Население общини'!G$2)*100000</f>
        <v>1174.6680286006128</v>
      </c>
      <c r="M101" s="22">
        <f>((SUM(Брой_случаи!G672:G678)-SUM(Брой_случаи!G665:G671))/SUM(Брой_случаи!G665:G671)*100)</f>
        <v>87.5</v>
      </c>
      <c r="N101" s="22">
        <f>(SUM(Брой_случаи!H665:H678)/'Население общини'!H$2)*100000</f>
        <v>485.82995951417007</v>
      </c>
      <c r="O101" s="22">
        <f>((SUM(Брой_случаи!H672:H678)-SUM(Брой_случаи!H665:H671))/SUM(Брой_случаи!H665:H671)*100)</f>
        <v>0</v>
      </c>
      <c r="P101" s="22">
        <f>(SUM(Брой_случаи!I665:I678)/'Население общини'!I$2)*100000</f>
        <v>738.06296128935082</v>
      </c>
      <c r="Q101" s="22">
        <f>((SUM(Брой_случаи!I672:I678)-SUM(Брой_случаи!I665:I671))/SUM(Брой_случаи!I665:I671)*100)</f>
        <v>4.1666666666666661</v>
      </c>
      <c r="R101" s="22">
        <f>(SUM(Брой_случаи!J665:J678)/'Население общини'!J$2)*100000</f>
        <v>1171.875</v>
      </c>
      <c r="S101" s="22">
        <f>((SUM(Брой_случаи!J672:J678)-SUM(Брой_случаи!J665:J671))/SUM(Брой_случаи!J665:J671)*100)</f>
        <v>-50</v>
      </c>
    </row>
    <row r="102" spans="1:19" x14ac:dyDescent="0.25">
      <c r="A102" s="21">
        <f t="shared" si="1"/>
        <v>44574</v>
      </c>
      <c r="B102" s="22">
        <f>(SUM(Брой_случаи!B666:B679)/'Население общини'!B$2)*100000</f>
        <v>447.05224923162893</v>
      </c>
      <c r="C102" s="22">
        <f>((SUM(Брой_случаи!B673:B679)-SUM(Брой_случаи!B666:B672))/SUM(Брой_случаи!B666:B672)*100)</f>
        <v>155.55555555555557</v>
      </c>
      <c r="D102" s="22">
        <f>(SUM(Брой_случаи!C666:C679)/'Население общини'!C$2)*100000</f>
        <v>814.90104772991845</v>
      </c>
      <c r="E102" s="22">
        <f>((SUM(Брой_случаи!C673:C679)-SUM(Брой_случаи!C666:C672))/SUM(Брой_случаи!C666:C672)*100)</f>
        <v>33.333333333333329</v>
      </c>
      <c r="F102" s="22">
        <f>(SUM(Брой_случаи!D666:D679)/'Население общини'!D$2)*100000</f>
        <v>818.60706860706864</v>
      </c>
      <c r="G102" s="22">
        <f>((SUM(Брой_случаи!D673:D679)-SUM(Брой_случаи!D666:D672))/SUM(Брой_случаи!D666:D672)*100)</f>
        <v>21.830985915492956</v>
      </c>
      <c r="H102" s="22">
        <f>(SUM(Брой_случаи!E666:E679)/'Население общини'!E$2)*100000</f>
        <v>1139.5348837209301</v>
      </c>
      <c r="I102" s="22">
        <f>((SUM(Брой_случаи!E673:E679)-SUM(Брой_случаи!E666:E672))/SUM(Брой_случаи!E666:E672)*100)</f>
        <v>57.894736842105267</v>
      </c>
      <c r="J102" s="22">
        <f>(SUM(Брой_случаи!F666:F679)/'Население общини'!F$2)*100000</f>
        <v>876.2363925079876</v>
      </c>
      <c r="K102" s="22">
        <f>((SUM(Брой_случаи!F673:F679)-SUM(Брой_случаи!F666:F672))/SUM(Брой_случаи!F666:F672)*100)</f>
        <v>25.615763546798032</v>
      </c>
      <c r="L102" s="22">
        <f>(SUM(Брой_случаи!G666:G679)/'Население общини'!G$2)*100000</f>
        <v>1174.6680286006128</v>
      </c>
      <c r="M102" s="22">
        <f>((SUM(Брой_случаи!G673:G679)-SUM(Брой_случаи!G666:G672))/SUM(Брой_случаи!G666:G672)*100)</f>
        <v>55.555555555555557</v>
      </c>
      <c r="N102" s="22">
        <f>(SUM(Брой_случаи!H666:H679)/'Население общини'!H$2)*100000</f>
        <v>485.82995951417007</v>
      </c>
      <c r="O102" s="22">
        <f>((SUM(Брой_случаи!H673:H679)-SUM(Брой_случаи!H666:H672))/SUM(Брой_случаи!H666:H672)*100)</f>
        <v>40</v>
      </c>
      <c r="P102" s="22">
        <f>(SUM(Брой_случаи!I666:I679)/'Население общини'!I$2)*100000</f>
        <v>843.50052718782945</v>
      </c>
      <c r="Q102" s="22">
        <f>((SUM(Брой_случаи!I673:I679)-SUM(Брой_случаи!I666:I672))/SUM(Брой_случаи!I666:I672)*100)</f>
        <v>-19.35483870967742</v>
      </c>
      <c r="R102" s="22">
        <f>(SUM(Брой_случаи!J666:J679)/'Население общини'!J$2)*100000</f>
        <v>1171.875</v>
      </c>
      <c r="S102" s="22">
        <f>((SUM(Брой_случаи!J673:J679)-SUM(Брой_случаи!J666:J672))/SUM(Брой_случаи!J666:J672)*100)</f>
        <v>-20</v>
      </c>
    </row>
    <row r="103" spans="1:19" x14ac:dyDescent="0.25">
      <c r="A103" s="21">
        <f t="shared" si="1"/>
        <v>44575</v>
      </c>
      <c r="B103" s="22">
        <f>(SUM(Брой_случаи!B667:B680)/'Население общини'!B$2)*100000</f>
        <v>488.96339759709412</v>
      </c>
      <c r="C103" s="22">
        <f>((SUM(Брой_случаи!B674:B680)-SUM(Брой_случаи!B667:B673))/SUM(Брой_случаи!B667:B673)*100)</f>
        <v>150</v>
      </c>
      <c r="D103" s="22">
        <f>(SUM(Брой_случаи!C667:C680)/'Население общини'!C$2)*100000</f>
        <v>931.31548311990684</v>
      </c>
      <c r="E103" s="22">
        <f>((SUM(Брой_случаи!C674:C680)-SUM(Брой_случаи!C667:C673))/SUM(Брой_случаи!C667:C673)*100)</f>
        <v>0</v>
      </c>
      <c r="F103" s="22">
        <f>(SUM(Брой_случаи!D667:D680)/'Население общини'!D$2)*100000</f>
        <v>912.16216216216219</v>
      </c>
      <c r="G103" s="22">
        <f>((SUM(Брой_случаи!D674:D680)-SUM(Брой_случаи!D667:D673))/SUM(Брой_случаи!D667:D673)*100)</f>
        <v>16.666666666666664</v>
      </c>
      <c r="H103" s="22">
        <f>(SUM(Брой_случаи!E667:E680)/'Население общини'!E$2)*100000</f>
        <v>1348.8372093023256</v>
      </c>
      <c r="I103" s="22">
        <f>((SUM(Брой_случаи!E674:E680)-SUM(Брой_случаи!E667:E673))/SUM(Брой_случаи!E667:E673)*100)</f>
        <v>52.173913043478258</v>
      </c>
      <c r="J103" s="22">
        <f>(SUM(Брой_случаи!F667:F680)/'Население общини'!F$2)*100000</f>
        <v>922.15271001932308</v>
      </c>
      <c r="K103" s="22">
        <f>((SUM(Брой_случаи!F674:F680)-SUM(Брой_случаи!F667:F673))/SUM(Брой_случаи!F667:F673)*100)</f>
        <v>32.850241545893724</v>
      </c>
      <c r="L103" s="22">
        <f>(SUM(Брой_случаи!G667:G680)/'Население общини'!G$2)*100000</f>
        <v>1327.8855975485187</v>
      </c>
      <c r="M103" s="22">
        <f>((SUM(Брой_случаи!G674:G680)-SUM(Брой_случаи!G667:G673))/SUM(Брой_случаи!G667:G673)*100)</f>
        <v>88.888888888888886</v>
      </c>
      <c r="N103" s="22">
        <f>(SUM(Брой_случаи!H667:H680)/'Население общини'!H$2)*100000</f>
        <v>526.31578947368416</v>
      </c>
      <c r="O103" s="22">
        <f>((SUM(Брой_случаи!H674:H680)-SUM(Брой_случаи!H667:H673))/SUM(Брой_случаи!H667:H673)*100)</f>
        <v>-14.285714285714285</v>
      </c>
      <c r="P103" s="22">
        <f>(SUM(Брой_случаи!I667:I680)/'Население общини'!I$2)*100000</f>
        <v>1024.25064015665</v>
      </c>
      <c r="Q103" s="22">
        <f>((SUM(Брой_случаи!I674:I680)-SUM(Брой_случаи!I667:I673))/SUM(Брой_случаи!I667:I673)*100)</f>
        <v>12.5</v>
      </c>
      <c r="R103" s="22">
        <f>(SUM(Брой_случаи!J667:J680)/'Население общини'!J$2)*100000</f>
        <v>911.45833333333337</v>
      </c>
      <c r="S103" s="22">
        <f>((SUM(Брой_случаи!J674:J680)-SUM(Брой_случаи!J667:J673))/SUM(Брой_случаи!J667:J673)*100)</f>
        <v>33.333333333333329</v>
      </c>
    </row>
    <row r="104" spans="1:19" x14ac:dyDescent="0.25">
      <c r="A104" s="21">
        <f t="shared" si="1"/>
        <v>44576</v>
      </c>
      <c r="B104" s="22">
        <f>(SUM(Брой_случаи!B668:B681)/'Население общини'!B$2)*100000</f>
        <v>516.90416317407096</v>
      </c>
      <c r="C104" s="22">
        <f>((SUM(Брой_случаи!B675:B681)-SUM(Брой_случаи!B668:B674))/SUM(Брой_случаи!B668:B674)*100)</f>
        <v>136.36363636363635</v>
      </c>
      <c r="D104" s="22">
        <f>(SUM(Брой_случаи!C668:C681)/'Население общини'!C$2)*100000</f>
        <v>1008.9251067132325</v>
      </c>
      <c r="E104" s="22">
        <f>((SUM(Брой_случаи!C675:C681)-SUM(Брой_случаи!C668:C674))/SUM(Брой_случаи!C668:C674)*100)</f>
        <v>16.666666666666664</v>
      </c>
      <c r="F104" s="22">
        <f>(SUM(Брой_случаи!D668:D681)/'Население общини'!D$2)*100000</f>
        <v>925.15592515592516</v>
      </c>
      <c r="G104" s="22">
        <f>((SUM(Брой_случаи!D675:D681)-SUM(Брой_случаи!D668:D674))/SUM(Брой_случаи!D668:D674)*100)</f>
        <v>6.9767441860465116</v>
      </c>
      <c r="H104" s="22">
        <f>(SUM(Брой_случаи!E668:E681)/'Население общини'!E$2)*100000</f>
        <v>1372.0930232558139</v>
      </c>
      <c r="I104" s="22">
        <f>((SUM(Брой_случаи!E675:E681)-SUM(Брой_случаи!E668:E674))/SUM(Брой_случаи!E668:E674)*100)</f>
        <v>56.521739130434781</v>
      </c>
      <c r="J104" s="22">
        <f>(SUM(Брой_случаи!F668:F681)/'Население общини'!F$2)*100000</f>
        <v>1019.7248847309113</v>
      </c>
      <c r="K104" s="22">
        <f>((SUM(Брой_случаи!F675:F681)-SUM(Брой_случаи!F668:F674))/SUM(Брой_случаи!F668:F674)*100)</f>
        <v>18.442622950819672</v>
      </c>
      <c r="L104" s="22">
        <f>(SUM(Брой_случаи!G668:G681)/'Население общини'!G$2)*100000</f>
        <v>1378.9581205311542</v>
      </c>
      <c r="M104" s="22">
        <f>((SUM(Брой_случаи!G675:G681)-SUM(Брой_случаи!G668:G674))/SUM(Брой_случаи!G668:G674)*100)</f>
        <v>7.6923076923076925</v>
      </c>
      <c r="N104" s="22">
        <f>(SUM(Брой_случаи!H668:H681)/'Население общини'!H$2)*100000</f>
        <v>607.28744939271257</v>
      </c>
      <c r="O104" s="22">
        <f>((SUM(Брой_случаи!H675:H681)-SUM(Брой_случаи!H668:H674))/SUM(Брой_случаи!H668:H674)*100)</f>
        <v>-33.333333333333329</v>
      </c>
      <c r="P104" s="22">
        <f>(SUM(Брой_случаи!I668:I681)/'Население общини'!I$2)*100000</f>
        <v>1024.25064015665</v>
      </c>
      <c r="Q104" s="22">
        <f>((SUM(Брой_случаи!I675:I681)-SUM(Брой_случаи!I668:I674))/SUM(Брой_случаи!I668:I674)*100)</f>
        <v>6.0606060606060606</v>
      </c>
      <c r="R104" s="22">
        <f>(SUM(Брой_случаи!J668:J681)/'Население общини'!J$2)*100000</f>
        <v>911.45833333333337</v>
      </c>
      <c r="S104" s="22">
        <f>((SUM(Брой_случаи!J675:J681)-SUM(Брой_случаи!J668:J674))/SUM(Брой_случаи!J668:J674)*100)</f>
        <v>33.333333333333329</v>
      </c>
    </row>
    <row r="105" spans="1:19" x14ac:dyDescent="0.25">
      <c r="A105" s="21">
        <f t="shared" si="1"/>
        <v>44577</v>
      </c>
      <c r="B105" s="22">
        <f>(SUM(Брой_случаи!B669:B682)/'Население общини'!B$2)*100000</f>
        <v>530.87454596255941</v>
      </c>
      <c r="C105" s="22">
        <f>((SUM(Брой_случаи!B676:B682)-SUM(Брой_случаи!B669:B675))/SUM(Брой_случаи!B669:B675)*100)</f>
        <v>116.66666666666667</v>
      </c>
      <c r="D105" s="22">
        <f>(SUM(Брой_случаи!C669:C682)/'Население общини'!C$2)*100000</f>
        <v>1008.9251067132325</v>
      </c>
      <c r="E105" s="22">
        <f>((SUM(Брой_случаи!C676:C682)-SUM(Брой_случаи!C669:C675))/SUM(Брой_случаи!C669:C675)*100)</f>
        <v>0</v>
      </c>
      <c r="F105" s="22">
        <f>(SUM(Брой_случаи!D669:D682)/'Население общини'!D$2)*100000</f>
        <v>914.76091476091483</v>
      </c>
      <c r="G105" s="22">
        <f>((SUM(Брой_случаи!D676:D682)-SUM(Брой_случаи!D669:D675))/SUM(Брой_случаи!D669:D675)*100)</f>
        <v>4.6511627906976747</v>
      </c>
      <c r="H105" s="22">
        <f>(SUM(Брой_случаи!E669:E682)/'Население общини'!E$2)*100000</f>
        <v>1325.5813953488371</v>
      </c>
      <c r="I105" s="22">
        <f>((SUM(Брой_случаи!E676:E682)-SUM(Брой_случаи!E669:E675))/SUM(Брой_случаи!E669:E675)*100)</f>
        <v>71.428571428571431</v>
      </c>
      <c r="J105" s="22">
        <f>(SUM(Брой_случаи!F669:F682)/'Население общини'!F$2)*100000</f>
        <v>1029.2907842124396</v>
      </c>
      <c r="K105" s="22">
        <f>((SUM(Брой_случаи!F676:F682)-SUM(Брой_случаи!F669:F675))/SUM(Брой_случаи!F669:F675)*100)</f>
        <v>19.591836734693878</v>
      </c>
      <c r="L105" s="22">
        <f>(SUM(Брой_случаи!G669:G682)/'Население общини'!G$2)*100000</f>
        <v>1327.8855975485187</v>
      </c>
      <c r="M105" s="22">
        <f>((SUM(Брой_случаи!G676:G682)-SUM(Брой_случаи!G669:G675))/SUM(Брой_случаи!G669:G675)*100)</f>
        <v>0</v>
      </c>
      <c r="N105" s="22">
        <f>(SUM(Брой_случаи!H669:H682)/'Население общини'!H$2)*100000</f>
        <v>688.25910931174087</v>
      </c>
      <c r="O105" s="22">
        <f>((SUM(Брой_случаи!H676:H682)-SUM(Брой_случаи!H669:H675))/SUM(Брой_случаи!H669:H675)*100)</f>
        <v>-11.111111111111111</v>
      </c>
      <c r="P105" s="22">
        <f>(SUM(Брой_случаи!I669:I682)/'Население общини'!I$2)*100000</f>
        <v>1084.5006778129236</v>
      </c>
      <c r="Q105" s="22">
        <f>((SUM(Брой_случаи!I676:I682)-SUM(Брой_случаи!I669:I675))/SUM(Брой_случаи!I669:I675)*100)</f>
        <v>18.181818181818183</v>
      </c>
      <c r="R105" s="22">
        <f>(SUM(Брой_случаи!J669:J682)/'Население общини'!J$2)*100000</f>
        <v>911.45833333333337</v>
      </c>
      <c r="S105" s="22">
        <f>((SUM(Брой_случаи!J676:J682)-SUM(Брой_случаи!J669:J675))/SUM(Брой_случаи!J669:J675)*100)</f>
        <v>33.333333333333329</v>
      </c>
    </row>
    <row r="106" spans="1:19" x14ac:dyDescent="0.25">
      <c r="A106" s="21">
        <f t="shared" si="1"/>
        <v>44578</v>
      </c>
      <c r="B106" s="22">
        <f>(SUM(Брой_случаи!B670:B683)/'Население общини'!B$2)*100000</f>
        <v>586.75607711651298</v>
      </c>
      <c r="C106" s="22">
        <f>((SUM(Брой_случаи!B677:B683)-SUM(Брой_случаи!B670:B676))/SUM(Брой_случаи!B670:B676)*100)</f>
        <v>33.333333333333329</v>
      </c>
      <c r="D106" s="22">
        <f>(SUM(Брой_случаи!C670:C683)/'Население общини'!C$2)*100000</f>
        <v>1319.3636010865346</v>
      </c>
      <c r="E106" s="22">
        <f>((SUM(Брой_случаи!C677:C683)-SUM(Брой_случаи!C670:C676))/SUM(Брой_случаи!C670:C676)*100)</f>
        <v>12.5</v>
      </c>
      <c r="F106" s="22">
        <f>(SUM(Брой_случаи!D670:D683)/'Население общини'!D$2)*100000</f>
        <v>1146.049896049896</v>
      </c>
      <c r="G106" s="22">
        <f>((SUM(Брой_случаи!D677:D683)-SUM(Брой_случаи!D670:D676))/SUM(Брой_случаи!D670:D676)*100)</f>
        <v>6.0747663551401869</v>
      </c>
      <c r="H106" s="22">
        <f>(SUM(Брой_случаи!E670:E683)/'Население общини'!E$2)*100000</f>
        <v>1348.8372093023256</v>
      </c>
      <c r="I106" s="22">
        <f>((SUM(Брой_случаи!E677:E683)-SUM(Брой_случаи!E670:E676))/SUM(Брой_случаи!E670:E676)*100)</f>
        <v>32</v>
      </c>
      <c r="J106" s="22">
        <f>(SUM(Брой_случаи!F670:F683)/'Население общини'!F$2)*100000</f>
        <v>1103.9048001683598</v>
      </c>
      <c r="K106" s="22">
        <f>((SUM(Брой_случаи!F677:F683)-SUM(Брой_случаи!F670:F676))/SUM(Брой_случаи!F670:F676)*100)</f>
        <v>28.968253968253972</v>
      </c>
      <c r="L106" s="22">
        <f>(SUM(Брой_случаи!G670:G683)/'Население общини'!G$2)*100000</f>
        <v>1481.1031664964248</v>
      </c>
      <c r="M106" s="22">
        <f>((SUM(Брой_случаи!G677:G683)-SUM(Брой_случаи!G670:G676))/SUM(Брой_случаи!G670:G676)*100)</f>
        <v>-55.000000000000007</v>
      </c>
      <c r="N106" s="22">
        <f>(SUM(Брой_случаи!H670:H683)/'Население общини'!H$2)*100000</f>
        <v>688.25910931174087</v>
      </c>
      <c r="O106" s="22">
        <f>((SUM(Брой_случаи!H677:H683)-SUM(Брой_случаи!H670:H676))/SUM(Брой_случаи!H670:H676)*100)</f>
        <v>-30</v>
      </c>
      <c r="P106" s="22">
        <f>(SUM(Брой_случаи!I670:I683)/'Население общини'!I$2)*100000</f>
        <v>1280.3133001958126</v>
      </c>
      <c r="Q106" s="22">
        <f>((SUM(Брой_случаи!I677:I683)-SUM(Брой_случаи!I670:I676))/SUM(Брой_случаи!I670:I676)*100)</f>
        <v>42.857142857142854</v>
      </c>
      <c r="R106" s="22">
        <f>(SUM(Брой_случаи!J670:J683)/'Население общини'!J$2)*100000</f>
        <v>781.25</v>
      </c>
      <c r="S106" s="22">
        <f>((SUM(Брой_случаи!J677:J683)-SUM(Брой_случаи!J670:J676))/SUM(Брой_случаи!J670:J676)*100)</f>
        <v>0</v>
      </c>
    </row>
    <row r="107" spans="1:19" x14ac:dyDescent="0.25">
      <c r="A107" s="21">
        <f t="shared" si="1"/>
        <v>44579</v>
      </c>
      <c r="B107" s="22">
        <f>(SUM(Брой_случаи!B671:B684)/'Население общини'!B$2)*100000</f>
        <v>614.69684269348977</v>
      </c>
      <c r="C107" s="22">
        <f>((SUM(Брой_случаи!B678:B684)-SUM(Брой_случаи!B671:B677))/SUM(Брой_случаи!B671:B677)*100)</f>
        <v>44.444444444444443</v>
      </c>
      <c r="D107" s="22">
        <f>(SUM(Брой_случаи!C671:C684)/'Население общини'!C$2)*100000</f>
        <v>1474.5828482731858</v>
      </c>
      <c r="E107" s="22">
        <f>((SUM(Брой_случаи!C678:C684)-SUM(Брой_случаи!C671:C677))/SUM(Брой_случаи!C671:C677)*100)</f>
        <v>37.5</v>
      </c>
      <c r="F107" s="22">
        <f>(SUM(Брой_случаи!D671:D684)/'Население общини'!D$2)*100000</f>
        <v>1164.2411642411644</v>
      </c>
      <c r="G107" s="22">
        <f>((SUM(Брой_случаи!D678:D684)-SUM(Брой_случаи!D671:D677))/SUM(Брой_случаи!D671:D677)*100)</f>
        <v>29.743589743589745</v>
      </c>
      <c r="H107" s="22">
        <f>(SUM(Брой_случаи!E671:E684)/'Население общини'!E$2)*100000</f>
        <v>1348.8372093023256</v>
      </c>
      <c r="I107" s="22">
        <f>((SUM(Брой_случаи!E678:E684)-SUM(Брой_случаи!E671:E677))/SUM(Брой_случаи!E671:E677)*100)</f>
        <v>0</v>
      </c>
      <c r="J107" s="22">
        <f>(SUM(Брой_случаи!F671:F684)/'Население общини'!F$2)*100000</f>
        <v>1147.9079377833898</v>
      </c>
      <c r="K107" s="22">
        <f>((SUM(Брой_случаи!F678:F684)-SUM(Брой_случаи!F671:F677))/SUM(Брой_случаи!F671:F677)*100)</f>
        <v>25.563909774436087</v>
      </c>
      <c r="L107" s="22">
        <f>(SUM(Брой_случаи!G671:G684)/'Население общини'!G$2)*100000</f>
        <v>1327.8855975485187</v>
      </c>
      <c r="M107" s="22">
        <f>((SUM(Брой_случаи!G678:G684)-SUM(Брой_случаи!G671:G677))/SUM(Брой_случаи!G671:G677)*100)</f>
        <v>-47.058823529411761</v>
      </c>
      <c r="N107" s="22">
        <f>(SUM(Брой_случаи!H671:H684)/'Население общини'!H$2)*100000</f>
        <v>850.20242914979758</v>
      </c>
      <c r="O107" s="22">
        <f>((SUM(Брой_случаи!H678:H684)-SUM(Брой_случаи!H671:H677))/SUM(Брой_случаи!H671:H677)*100)</f>
        <v>10</v>
      </c>
      <c r="P107" s="22">
        <f>(SUM(Брой_случаи!I671:I684)/'Население общини'!I$2)*100000</f>
        <v>1340.5633378520863</v>
      </c>
      <c r="Q107" s="22">
        <f>((SUM(Брой_случаи!I678:I684)-SUM(Брой_случаи!I671:I677))/SUM(Брой_случаи!I671:I677)*100)</f>
        <v>117.85714285714286</v>
      </c>
      <c r="R107" s="22">
        <f>(SUM(Брой_случаи!J671:J684)/'Население общини'!J$2)*100000</f>
        <v>781.25</v>
      </c>
      <c r="S107" s="22">
        <f>((SUM(Брой_случаи!J678:J684)-SUM(Брой_случаи!J671:J677))/SUM(Брой_случаи!J671:J677)*100)</f>
        <v>-50</v>
      </c>
    </row>
    <row r="108" spans="1:19" x14ac:dyDescent="0.25">
      <c r="A108" s="21">
        <f t="shared" si="1"/>
        <v>44580</v>
      </c>
      <c r="B108" s="22">
        <f>(SUM(Брой_случаи!B672:B685)/'Население общини'!B$2)*100000</f>
        <v>754.40067057837382</v>
      </c>
      <c r="C108" s="22">
        <f>((SUM(Брой_случаи!B679:B685)-SUM(Брой_случаи!B672:B678))/SUM(Брой_случаи!B672:B678)*100)</f>
        <v>70</v>
      </c>
      <c r="D108" s="22">
        <f>(SUM(Брой_случаи!C672:C685)/'Население общини'!C$2)*100000</f>
        <v>1358.1684128831976</v>
      </c>
      <c r="E108" s="22">
        <f>((SUM(Брой_случаи!C679:C685)-SUM(Брой_случаи!C672:C678))/SUM(Брой_случаи!C672:C678)*100)</f>
        <v>33.333333333333329</v>
      </c>
      <c r="F108" s="22">
        <f>(SUM(Брой_случаи!D672:D685)/'Население общини'!D$2)*100000</f>
        <v>1224.0124740124741</v>
      </c>
      <c r="G108" s="22">
        <f>((SUM(Брой_случаи!D679:D685)-SUM(Брой_случаи!D672:D678))/SUM(Брой_случаи!D672:D678)*100)</f>
        <v>54.594594594594589</v>
      </c>
      <c r="H108" s="22">
        <f>(SUM(Брой_случаи!E672:E685)/'Население общини'!E$2)*100000</f>
        <v>1418.6046511627908</v>
      </c>
      <c r="I108" s="22">
        <f>((SUM(Брой_случаи!E679:E685)-SUM(Брой_случаи!E672:E678))/SUM(Брой_случаи!E672:E678)*100)</f>
        <v>77.272727272727266</v>
      </c>
      <c r="J108" s="22">
        <f>(SUM(Брой_случаи!F672:F685)/'Население общини'!F$2)*100000</f>
        <v>1197.6506150873367</v>
      </c>
      <c r="K108" s="22">
        <f>((SUM(Брой_случаи!F679:F685)-SUM(Брой_случаи!F672:F678))/SUM(Брой_случаи!F672:F678)*100)</f>
        <v>29.304029304029307</v>
      </c>
      <c r="L108" s="22">
        <f>(SUM(Брой_случаи!G672:G685)/'Население общини'!G$2)*100000</f>
        <v>1276.8130745658837</v>
      </c>
      <c r="M108" s="22">
        <f>((SUM(Брой_случаи!G679:G685)-SUM(Брой_случаи!G672:G678))/SUM(Брой_случаи!G672:G678)*100)</f>
        <v>-33.333333333333329</v>
      </c>
      <c r="N108" s="22">
        <f>(SUM(Брой_случаи!H672:H685)/'Население общини'!H$2)*100000</f>
        <v>809.71659919028343</v>
      </c>
      <c r="O108" s="22">
        <f>((SUM(Брой_случаи!H679:H685)-SUM(Брой_случаи!H672:H678))/SUM(Брой_случаи!H672:H678)*100)</f>
        <v>133.33333333333331</v>
      </c>
      <c r="P108" s="22">
        <f>(SUM(Брой_случаи!I672:I685)/'Население общини'!I$2)*100000</f>
        <v>1521.3134508209068</v>
      </c>
      <c r="Q108" s="22">
        <f>((SUM(Брой_случаи!I679:I685)-SUM(Брой_случаи!I672:I678))/SUM(Брой_случаи!I672:I678)*100)</f>
        <v>204</v>
      </c>
      <c r="R108" s="22">
        <f>(SUM(Брой_случаи!J672:J685)/'Население общини'!J$2)*100000</f>
        <v>781.25</v>
      </c>
      <c r="S108" s="22">
        <f>((SUM(Брой_случаи!J679:J685)-SUM(Брой_случаи!J672:J678))/SUM(Брой_случаи!J672:J678)*100)</f>
        <v>0</v>
      </c>
    </row>
    <row r="109" spans="1:19" x14ac:dyDescent="0.25">
      <c r="A109" s="21">
        <f t="shared" si="1"/>
        <v>44581</v>
      </c>
      <c r="B109" s="22">
        <f>(SUM(Брой_случаи!B673:B686)/'Население общини'!B$2)*100000</f>
        <v>852.19335009779263</v>
      </c>
      <c r="C109" s="22">
        <f>((SUM(Брой_случаи!B680:B686)-SUM(Брой_случаи!B673:B679))/SUM(Брой_случаи!B673:B679)*100)</f>
        <v>65.217391304347828</v>
      </c>
      <c r="D109" s="22">
        <f>(SUM(Брой_случаи!C673:C686)/'Население общини'!C$2)*100000</f>
        <v>1319.3636010865346</v>
      </c>
      <c r="E109" s="22">
        <f>((SUM(Брой_случаи!C680:C686)-SUM(Брой_случаи!C673:C679))/SUM(Брой_случаи!C673:C679)*100)</f>
        <v>83.333333333333343</v>
      </c>
      <c r="F109" s="22">
        <f>(SUM(Брой_случаи!D673:D686)/'Население общини'!D$2)*100000</f>
        <v>1218.8149688149688</v>
      </c>
      <c r="G109" s="22">
        <f>((SUM(Брой_случаи!D680:D686)-SUM(Брой_случаи!D673:D679))/SUM(Брой_случаи!D673:D679)*100)</f>
        <v>71.098265895953759</v>
      </c>
      <c r="H109" s="22">
        <f>(SUM(Брой_случаи!E673:E686)/'Население общини'!E$2)*100000</f>
        <v>1558.1395348837209</v>
      </c>
      <c r="I109" s="22">
        <f>((SUM(Брой_случаи!E680:E686)-SUM(Брой_случаи!E673:E679))/SUM(Брой_случаи!E673:E679)*100)</f>
        <v>23.333333333333332</v>
      </c>
      <c r="J109" s="22">
        <f>(SUM(Брой_случаи!F673:F686)/'Население общини'!F$2)*100000</f>
        <v>1256.9591918728117</v>
      </c>
      <c r="K109" s="22">
        <f>((SUM(Брой_случаи!F680:F686)-SUM(Брой_случаи!F673:F679))/SUM(Брой_случаи!F673:F679)*100)</f>
        <v>57.647058823529406</v>
      </c>
      <c r="L109" s="22">
        <f>(SUM(Брой_случаи!G673:G686)/'Население общини'!G$2)*100000</f>
        <v>1327.8855975485187</v>
      </c>
      <c r="M109" s="22">
        <f>((SUM(Брой_случаи!G680:G686)-SUM(Брой_случаи!G673:G679))/SUM(Брой_случаи!G673:G679)*100)</f>
        <v>-14.285714285714285</v>
      </c>
      <c r="N109" s="22">
        <f>(SUM(Брой_случаи!H673:H686)/'Население общини'!H$2)*100000</f>
        <v>931.17408906882599</v>
      </c>
      <c r="O109" s="22">
        <f>((SUM(Брой_случаи!H680:H686)-SUM(Брой_случаи!H673:H679))/SUM(Брой_случаи!H673:H679)*100)</f>
        <v>128.57142857142858</v>
      </c>
      <c r="P109" s="22">
        <f>(SUM(Брой_случаи!I673:I686)/'Население общини'!I$2)*100000</f>
        <v>1566.500979063112</v>
      </c>
      <c r="Q109" s="22">
        <f>((SUM(Брой_случаи!I680:I686)-SUM(Брой_случаи!I673:I679))/SUM(Брой_случаи!I673:I679)*100)</f>
        <v>216</v>
      </c>
      <c r="R109" s="22">
        <f>(SUM(Брой_случаи!J673:J686)/'Население общини'!J$2)*100000</f>
        <v>911.45833333333337</v>
      </c>
      <c r="S109" s="22">
        <f>((SUM(Брой_случаи!J680:J686)-SUM(Брой_случаи!J673:J679))/SUM(Брой_случаи!J673:J679)*100)</f>
        <v>-25</v>
      </c>
    </row>
    <row r="110" spans="1:19" x14ac:dyDescent="0.25">
      <c r="A110" s="21">
        <f t="shared" si="1"/>
        <v>44582</v>
      </c>
      <c r="B110" s="22">
        <f>(SUM(Брой_случаи!B674:B687)/'Население общини'!B$2)*100000</f>
        <v>936.01564682872311</v>
      </c>
      <c r="C110" s="22">
        <f>((SUM(Брой_случаи!B681:B687)-SUM(Брой_случаи!B674:B680))/SUM(Брой_случаи!B674:B680)*100)</f>
        <v>68</v>
      </c>
      <c r="D110" s="22">
        <f>(SUM(Брой_случаи!C674:C687)/'Население общини'!C$2)*100000</f>
        <v>1358.1684128831976</v>
      </c>
      <c r="E110" s="22">
        <f>((SUM(Брой_случаи!C681:C687)-SUM(Брой_случаи!C674:C680))/SUM(Брой_случаи!C674:C680)*100)</f>
        <v>91.666666666666657</v>
      </c>
      <c r="F110" s="22">
        <f>(SUM(Брой_случаи!D674:D687)/'Население общини'!D$2)*100000</f>
        <v>1270.7900207900209</v>
      </c>
      <c r="G110" s="22">
        <f>((SUM(Брой_случаи!D681:D687)-SUM(Брой_случаи!D674:D680))/SUM(Брой_случаи!D674:D680)*100)</f>
        <v>58.730158730158735</v>
      </c>
      <c r="H110" s="22">
        <f>(SUM(Брой_случаи!E674:E687)/'Население общини'!E$2)*100000</f>
        <v>1604.6511627906975</v>
      </c>
      <c r="I110" s="22">
        <f>((SUM(Брой_случаи!E681:E687)-SUM(Брой_случаи!E674:E680))/SUM(Брой_случаи!E674:E680)*100)</f>
        <v>-2.8571428571428572</v>
      </c>
      <c r="J110" s="22">
        <f>(SUM(Брой_случаи!F674:F687)/'Население общини'!F$2)*100000</f>
        <v>1341.1391073102604</v>
      </c>
      <c r="K110" s="22">
        <f>((SUM(Брой_случаи!F681:F687)-SUM(Брой_случаи!F674:F680))/SUM(Брой_случаи!F674:F680)*100)</f>
        <v>54.909090909090907</v>
      </c>
      <c r="L110" s="22">
        <f>(SUM(Брой_случаи!G674:G687)/'Население общини'!G$2)*100000</f>
        <v>1378.9581205311542</v>
      </c>
      <c r="M110" s="22">
        <f>((SUM(Брой_случаи!G681:G687)-SUM(Брой_случаи!G674:G680))/SUM(Брой_случаи!G674:G680)*100)</f>
        <v>-41.17647058823529</v>
      </c>
      <c r="N110" s="22">
        <f>(SUM(Брой_случаи!H674:H687)/'Население общини'!H$2)*100000</f>
        <v>971.65991902834014</v>
      </c>
      <c r="O110" s="22">
        <f>((SUM(Брой_случаи!H681:H687)-SUM(Брой_случаи!H674:H680))/SUM(Брой_случаи!H674:H680)*100)</f>
        <v>200</v>
      </c>
      <c r="P110" s="22">
        <f>(SUM(Брой_случаи!I674:I687)/'Население общини'!I$2)*100000</f>
        <v>1671.9385449615907</v>
      </c>
      <c r="Q110" s="22">
        <f>((SUM(Брой_случаи!I681:I687)-SUM(Брой_случаи!I674:I680))/SUM(Брой_случаи!I674:I680)*100)</f>
        <v>108.33333333333333</v>
      </c>
      <c r="R110" s="22">
        <f>(SUM(Брой_случаи!J674:J687)/'Население общини'!J$2)*100000</f>
        <v>1041.6666666666665</v>
      </c>
      <c r="S110" s="22">
        <f>((SUM(Брой_случаи!J681:J687)-SUM(Брой_случаи!J674:J680))/SUM(Брой_случаи!J674:J680)*100)</f>
        <v>0</v>
      </c>
    </row>
    <row r="111" spans="1:19" x14ac:dyDescent="0.25">
      <c r="A111" s="21">
        <f t="shared" si="1"/>
        <v>44583</v>
      </c>
      <c r="B111" s="22">
        <f>(SUM(Брой_случаи!B675:B688)/'Население общини'!B$2)*100000</f>
        <v>1075.719474713607</v>
      </c>
      <c r="C111" s="22">
        <f>((SUM(Брой_случаи!B682:B688)-SUM(Брой_случаи!B675:B681))/SUM(Брой_случаи!B675:B681)*100)</f>
        <v>96.15384615384616</v>
      </c>
      <c r="D111" s="22">
        <f>(SUM(Брой_случаи!C675:C688)/'Население общини'!C$2)*100000</f>
        <v>1513.3876600698486</v>
      </c>
      <c r="E111" s="22">
        <f>((SUM(Брой_случаи!C682:C688)-SUM(Брой_случаи!C675:C681))/SUM(Брой_случаи!C675:C681)*100)</f>
        <v>78.571428571428569</v>
      </c>
      <c r="F111" s="22">
        <f>(SUM(Брой_случаи!D675:D688)/'Население общини'!D$2)*100000</f>
        <v>1351.3513513513515</v>
      </c>
      <c r="G111" s="22">
        <f>((SUM(Брой_случаи!D682:D688)-SUM(Брой_случаи!D675:D681))/SUM(Брой_случаи!D675:D681)*100)</f>
        <v>82.608695652173907</v>
      </c>
      <c r="H111" s="22">
        <f>(SUM(Брой_случаи!E675:E688)/'Население общини'!E$2)*100000</f>
        <v>1627.9069767441861</v>
      </c>
      <c r="I111" s="22">
        <f>((SUM(Брой_случаи!E682:E688)-SUM(Брой_случаи!E675:E681))/SUM(Брой_случаи!E675:E681)*100)</f>
        <v>-5.5555555555555554</v>
      </c>
      <c r="J111" s="22">
        <f>(SUM(Брой_случаи!F675:F688)/'Население общини'!F$2)*100000</f>
        <v>1377.4895253400678</v>
      </c>
      <c r="K111" s="22">
        <f>((SUM(Брой_случаи!F682:F688)-SUM(Брой_случаи!F675:F681))/SUM(Брой_случаи!F675:F681)*100)</f>
        <v>49.134948096885807</v>
      </c>
      <c r="L111" s="22">
        <f>(SUM(Брой_случаи!G675:G688)/'Население общини'!G$2)*100000</f>
        <v>1327.8855975485187</v>
      </c>
      <c r="M111" s="22">
        <f>((SUM(Брой_случаи!G682:G688)-SUM(Брой_случаи!G675:G681))/SUM(Брой_случаи!G675:G681)*100)</f>
        <v>-14.285714285714285</v>
      </c>
      <c r="N111" s="22">
        <f>(SUM(Брой_случаи!H675:H688)/'Население общини'!H$2)*100000</f>
        <v>971.65991902834014</v>
      </c>
      <c r="O111" s="22">
        <f>((SUM(Брой_случаи!H682:H688)-SUM(Брой_случаи!H675:H681))/SUM(Брой_случаи!H675:H681)*100)</f>
        <v>200</v>
      </c>
      <c r="P111" s="22">
        <f>(SUM(Брой_случаи!I675:I688)/'Население общини'!I$2)*100000</f>
        <v>1732.1885826178641</v>
      </c>
      <c r="Q111" s="22">
        <f>((SUM(Брой_случаи!I682:I688)-SUM(Брой_случаи!I675:I681))/SUM(Брой_случаи!I675:I681)*100)</f>
        <v>128.57142857142858</v>
      </c>
      <c r="R111" s="22">
        <f>(SUM(Брой_случаи!J675:J688)/'Население общини'!J$2)*100000</f>
        <v>1041.6666666666665</v>
      </c>
      <c r="S111" s="22">
        <f>((SUM(Брой_случаи!J682:J688)-SUM(Брой_случаи!J675:J681))/SUM(Брой_случаи!J675:J681)*100)</f>
        <v>0</v>
      </c>
    </row>
    <row r="112" spans="1:19" x14ac:dyDescent="0.25">
      <c r="A112" s="21">
        <f t="shared" si="1"/>
        <v>44584</v>
      </c>
      <c r="B112" s="22">
        <f>(SUM(Брой_случаи!B676:B689)/'Население общини'!B$2)*100000</f>
        <v>1061.7490919251188</v>
      </c>
      <c r="C112" s="22">
        <f>((SUM(Брой_случаи!B683:B689)-SUM(Брой_случаи!B676:B682))/SUM(Брой_случаи!B676:B682)*100)</f>
        <v>92.307692307692307</v>
      </c>
      <c r="D112" s="22">
        <f>(SUM(Брой_случаи!C676:C689)/'Население общини'!C$2)*100000</f>
        <v>1435.7780364765231</v>
      </c>
      <c r="E112" s="22">
        <f>((SUM(Брой_случаи!C683:C689)-SUM(Брой_случаи!C676:C682))/SUM(Брой_случаи!C676:C682)*100)</f>
        <v>84.615384615384613</v>
      </c>
      <c r="F112" s="22">
        <f>(SUM(Брой_случаи!D676:D689)/'Население общини'!D$2)*100000</f>
        <v>1333.1600831600833</v>
      </c>
      <c r="G112" s="22">
        <f>((SUM(Брой_случаи!D683:D689)-SUM(Брой_случаи!D676:D682))/SUM(Брой_случаи!D676:D682)*100)</f>
        <v>85</v>
      </c>
      <c r="H112" s="22">
        <f>(SUM(Брой_случаи!E676:E689)/'Население общини'!E$2)*100000</f>
        <v>1651.1627906976744</v>
      </c>
      <c r="I112" s="22">
        <f>((SUM(Брой_случаи!E683:E689)-SUM(Брой_случаи!E676:E682))/SUM(Брой_случаи!E676:E682)*100)</f>
        <v>-2.7777777777777777</v>
      </c>
      <c r="J112" s="22">
        <f>(SUM(Брой_случаи!F676:F689)/'Население общини'!F$2)*100000</f>
        <v>1387.055424821596</v>
      </c>
      <c r="K112" s="22">
        <f>((SUM(Брой_случаи!F683:F689)-SUM(Брой_случаи!F676:F682))/SUM(Брой_случаи!F676:F682)*100)</f>
        <v>47.44027303754266</v>
      </c>
      <c r="L112" s="22">
        <f>(SUM(Брой_случаи!G676:G689)/'Население общини'!G$2)*100000</f>
        <v>1276.8130745658837</v>
      </c>
      <c r="M112" s="22">
        <f>((SUM(Брой_случаи!G683:G689)-SUM(Брой_случаи!G676:G682))/SUM(Брой_случаи!G676:G682)*100)</f>
        <v>-7.6923076923076925</v>
      </c>
      <c r="N112" s="22">
        <f>(SUM(Брой_случаи!H676:H689)/'Население общини'!H$2)*100000</f>
        <v>1012.1457489878543</v>
      </c>
      <c r="O112" s="22">
        <f>((SUM(Брой_случаи!H683:H689)-SUM(Брой_случаи!H676:H682))/SUM(Брой_случаи!H676:H682)*100)</f>
        <v>112.5</v>
      </c>
      <c r="P112" s="22">
        <f>(SUM(Брой_случаи!I676:I689)/'Население общини'!I$2)*100000</f>
        <v>1717.1260732037958</v>
      </c>
      <c r="Q112" s="22">
        <f>((SUM(Брой_случаи!I683:I689)-SUM(Брой_случаи!I676:I682))/SUM(Брой_случаи!I676:I682)*100)</f>
        <v>92.307692307692307</v>
      </c>
      <c r="R112" s="22">
        <f>(SUM(Брой_случаи!J676:J689)/'Население общини'!J$2)*100000</f>
        <v>1041.6666666666665</v>
      </c>
      <c r="S112" s="22">
        <f>((SUM(Брой_случаи!J683:J689)-SUM(Брой_случаи!J676:J682))/SUM(Брой_случаи!J676:J682)*100)</f>
        <v>0</v>
      </c>
    </row>
    <row r="113" spans="1:19" x14ac:dyDescent="0.25">
      <c r="A113" s="21">
        <f t="shared" si="1"/>
        <v>44585</v>
      </c>
      <c r="B113" s="22">
        <f>(SUM(Брой_случаи!B677:B690)/'Население общини'!B$2)*100000</f>
        <v>1201.4529198100026</v>
      </c>
      <c r="C113" s="22">
        <f>((SUM(Брой_случаи!B684:B690)-SUM(Брой_случаи!B677:B683))/SUM(Брой_случаи!B677:B683)*100)</f>
        <v>158.33333333333331</v>
      </c>
      <c r="D113" s="22">
        <f>(SUM(Брой_случаи!C677:C690)/'Население общини'!C$2)*100000</f>
        <v>1513.3876600698486</v>
      </c>
      <c r="E113" s="22">
        <f>((SUM(Брой_случаи!C684:C690)-SUM(Брой_случаи!C677:C683))/SUM(Брой_случаи!C677:C683)*100)</f>
        <v>16.666666666666664</v>
      </c>
      <c r="F113" s="22">
        <f>(SUM(Брой_случаи!D677:D690)/'Население общини'!D$2)*100000</f>
        <v>1460.4989604989605</v>
      </c>
      <c r="G113" s="22">
        <f>((SUM(Брой_случаи!D684:D690)-SUM(Брой_случаи!D677:D683))/SUM(Брой_случаи!D677:D683)*100)</f>
        <v>47.577092511013213</v>
      </c>
      <c r="H113" s="22">
        <f>(SUM(Брой_случаи!E677:E690)/'Население общини'!E$2)*100000</f>
        <v>1744.1860465116279</v>
      </c>
      <c r="I113" s="22">
        <f>((SUM(Брой_случаи!E684:E690)-SUM(Брой_случаи!E677:E683))/SUM(Брой_случаи!E677:E683)*100)</f>
        <v>27.27272727272727</v>
      </c>
      <c r="J113" s="22">
        <f>(SUM(Брой_случаи!F677:F690)/'Население общини'!F$2)*100000</f>
        <v>1461.6694407775165</v>
      </c>
      <c r="K113" s="22">
        <f>((SUM(Брой_случаи!F684:F690)-SUM(Брой_случаи!F677:F683))/SUM(Брой_случаи!F677:F683)*100)</f>
        <v>35.07692307692308</v>
      </c>
      <c r="L113" s="22">
        <f>(SUM(Брой_случаи!G677:G690)/'Население общини'!G$2)*100000</f>
        <v>970.37793667007156</v>
      </c>
      <c r="M113" s="22">
        <f>((SUM(Брой_случаи!G684:G690)-SUM(Брой_случаи!G677:G683))/SUM(Брой_случаи!G677:G683)*100)</f>
        <v>11.111111111111111</v>
      </c>
      <c r="N113" s="22">
        <f>(SUM(Брой_случаи!H677:H690)/'Население общини'!H$2)*100000</f>
        <v>1052.6315789473683</v>
      </c>
      <c r="O113" s="22">
        <f>((SUM(Брой_случаи!H684:H690)-SUM(Брой_случаи!H677:H683))/SUM(Брой_случаи!H677:H683)*100)</f>
        <v>171.42857142857142</v>
      </c>
      <c r="P113" s="22">
        <f>(SUM(Брой_случаи!I677:I690)/'Население общини'!I$2)*100000</f>
        <v>1867.7511673444797</v>
      </c>
      <c r="Q113" s="22">
        <f>((SUM(Брой_случаи!I684:I690)-SUM(Брой_случаи!I677:I683))/SUM(Брой_случаи!I677:I683)*100)</f>
        <v>48</v>
      </c>
      <c r="R113" s="22">
        <f>(SUM(Брой_случаи!J677:J690)/'Население общини'!J$2)*100000</f>
        <v>1041.6666666666665</v>
      </c>
      <c r="S113" s="22">
        <f>((SUM(Брой_случаи!J684:J690)-SUM(Брой_случаи!J677:J683))/SUM(Брой_случаи!J677:J683)*100)</f>
        <v>66.666666666666657</v>
      </c>
    </row>
    <row r="114" spans="1:19" x14ac:dyDescent="0.25">
      <c r="A114" s="21">
        <f t="shared" si="1"/>
        <v>44586</v>
      </c>
      <c r="B114" s="22">
        <f>(SUM(Брой_случаи!B678:B691)/'Население общини'!B$2)*100000</f>
        <v>1438.9494272143058</v>
      </c>
      <c r="C114" s="22">
        <f>((SUM(Брой_случаи!B685:B691)-SUM(Брой_случаи!B678:B684))/SUM(Брой_случаи!B678:B684)*100)</f>
        <v>196.15384615384613</v>
      </c>
      <c r="D114" s="22">
        <f>(SUM(Брой_случаи!C678:C691)/'Население общини'!C$2)*100000</f>
        <v>1707.4117190531624</v>
      </c>
      <c r="E114" s="22">
        <f>((SUM(Брой_случаи!C685:C691)-SUM(Брой_случаи!C678:C684))/SUM(Брой_случаи!C678:C684)*100)</f>
        <v>0</v>
      </c>
      <c r="F114" s="22">
        <f>(SUM(Брой_случаи!D678:D691)/'Население общини'!D$2)*100000</f>
        <v>1572.2453222453223</v>
      </c>
      <c r="G114" s="22">
        <f>((SUM(Брой_случаи!D685:D691)-SUM(Брой_случаи!D678:D684))/SUM(Брой_случаи!D678:D684)*100)</f>
        <v>39.130434782608695</v>
      </c>
      <c r="H114" s="22">
        <f>(SUM(Брой_случаи!E678:E691)/'Население общини'!E$2)*100000</f>
        <v>1697.674418604651</v>
      </c>
      <c r="I114" s="22">
        <f>((SUM(Брой_случаи!E685:E691)-SUM(Брой_случаи!E678:E684))/SUM(Брой_случаи!E678:E684)*100)</f>
        <v>51.724137931034484</v>
      </c>
      <c r="J114" s="22">
        <f>(SUM(Брой_случаи!F678:F691)/'Население общини'!F$2)*100000</f>
        <v>1568.8075149706326</v>
      </c>
      <c r="K114" s="22">
        <f>((SUM(Брой_случаи!F685:F691)-SUM(Брой_случаи!F678:F684))/SUM(Брой_случаи!F678:F684)*100)</f>
        <v>45.508982035928142</v>
      </c>
      <c r="L114" s="22">
        <f>(SUM(Брой_случаи!G678:G691)/'Население общини'!G$2)*100000</f>
        <v>1072.5229826353423</v>
      </c>
      <c r="M114" s="22">
        <f>((SUM(Брой_случаи!G685:G691)-SUM(Брой_случаи!G678:G684))/SUM(Брой_случаи!G678:G684)*100)</f>
        <v>33.333333333333329</v>
      </c>
      <c r="N114" s="22">
        <f>(SUM(Брой_случаи!H678:H691)/'Население общини'!H$2)*100000</f>
        <v>1052.6315789473683</v>
      </c>
      <c r="O114" s="22">
        <f>((SUM(Брой_случаи!H685:H691)-SUM(Брой_случаи!H678:H684))/SUM(Брой_случаи!H678:H684)*100)</f>
        <v>36.363636363636367</v>
      </c>
      <c r="P114" s="22">
        <f>(SUM(Брой_случаи!I678:I691)/'Население общини'!I$2)*100000</f>
        <v>2033.4387708992319</v>
      </c>
      <c r="Q114" s="22">
        <f>((SUM(Брой_случаи!I685:I691)-SUM(Брой_случаи!I678:I684))/SUM(Брой_случаи!I678:I684)*100)</f>
        <v>21.311475409836063</v>
      </c>
      <c r="R114" s="22">
        <f>(SUM(Брой_случаи!J678:J691)/'Население общини'!J$2)*100000</f>
        <v>1041.6666666666665</v>
      </c>
      <c r="S114" s="22">
        <f>((SUM(Брой_случаи!J685:J691)-SUM(Брой_случаи!J678:J684))/SUM(Брой_случаи!J678:J684)*100)</f>
        <v>200</v>
      </c>
    </row>
    <row r="115" spans="1:19" x14ac:dyDescent="0.25">
      <c r="A115" s="21">
        <f t="shared" si="1"/>
        <v>44587</v>
      </c>
      <c r="B115" s="22">
        <f>(SUM(Брой_случаи!B679:B692)/'Население общини'!B$2)*100000</f>
        <v>1648.5051690416319</v>
      </c>
      <c r="C115" s="22">
        <f>((SUM(Брой_случаи!B686:B692)-SUM(Брой_случаи!B679:B685))/SUM(Брой_случаи!B679:B685)*100)</f>
        <v>147.05882352941177</v>
      </c>
      <c r="D115" s="22">
        <f>(SUM(Брой_случаи!C679:C692)/'Население общини'!C$2)*100000</f>
        <v>1746.2165308498254</v>
      </c>
      <c r="E115" s="22">
        <f>((SUM(Брой_случаи!C686:C692)-SUM(Брой_случаи!C679:C685))/SUM(Брой_случаи!C679:C685)*100)</f>
        <v>25</v>
      </c>
      <c r="F115" s="22">
        <f>(SUM(Брой_случаи!D679:D692)/'Население общини'!D$2)*100000</f>
        <v>1658.0041580041582</v>
      </c>
      <c r="G115" s="22">
        <f>((SUM(Брой_случаи!D686:D692)-SUM(Брой_случаи!D679:D685))/SUM(Брой_случаи!D679:D685)*100)</f>
        <v>23.076923076923077</v>
      </c>
      <c r="H115" s="22">
        <f>(SUM(Брой_случаи!E679:E692)/'Население общини'!E$2)*100000</f>
        <v>1813.9534883720928</v>
      </c>
      <c r="I115" s="22">
        <f>((SUM(Брой_случаи!E686:E692)-SUM(Брой_случаи!E679:E685))/SUM(Брой_случаи!E679:E685)*100)</f>
        <v>0</v>
      </c>
      <c r="J115" s="22">
        <f>(SUM(Брой_случаи!F679:F692)/'Население общини'!F$2)*100000</f>
        <v>1666.3796896822209</v>
      </c>
      <c r="K115" s="22">
        <f>((SUM(Брой_случаи!F686:F692)-SUM(Брой_случаи!F679:F685))/SUM(Брой_случаи!F679:F685)*100)</f>
        <v>46.742209631728045</v>
      </c>
      <c r="L115" s="22">
        <f>(SUM(Брой_случаи!G679:G692)/'Население общини'!G$2)*100000</f>
        <v>1225.7405515832481</v>
      </c>
      <c r="M115" s="22">
        <f>((SUM(Брой_случаи!G686:G692)-SUM(Брой_случаи!G679:G685))/SUM(Брой_случаи!G679:G685)*100)</f>
        <v>40</v>
      </c>
      <c r="N115" s="22">
        <f>(SUM(Брой_случаи!H679:H692)/'Население общини'!H$2)*100000</f>
        <v>1255.0607287449393</v>
      </c>
      <c r="O115" s="22">
        <f>((SUM(Брой_случаи!H686:H692)-SUM(Брой_случаи!H679:H685))/SUM(Брой_случаи!H679:H685)*100)</f>
        <v>21.428571428571427</v>
      </c>
      <c r="P115" s="22">
        <f>(SUM(Брой_случаи!I679:I692)/'Население общини'!I$2)*100000</f>
        <v>2184.0638650399155</v>
      </c>
      <c r="Q115" s="22">
        <f>((SUM(Брой_случаи!I686:I692)-SUM(Брой_случаи!I679:I685))/SUM(Брой_случаи!I679:I685)*100)</f>
        <v>-9.2105263157894726</v>
      </c>
      <c r="R115" s="22">
        <f>(SUM(Брой_случаи!J679:J692)/'Население общини'!J$2)*100000</f>
        <v>1041.6666666666665</v>
      </c>
      <c r="S115" s="22">
        <f>((SUM(Брой_случаи!J686:J692)-SUM(Брой_случаи!J679:J685))/SUM(Брой_случаи!J679:J685)*100)</f>
        <v>66.666666666666657</v>
      </c>
    </row>
    <row r="116" spans="1:19" x14ac:dyDescent="0.25">
      <c r="A116" s="21">
        <f t="shared" si="1"/>
        <v>44588</v>
      </c>
      <c r="B116" s="22">
        <f>(SUM(Брой_случаи!B680:B693)/'Население общини'!B$2)*100000</f>
        <v>1676.4459346186086</v>
      </c>
      <c r="C116" s="22">
        <f>((SUM(Брой_случаи!B687:B693)-SUM(Брой_случаи!B680:B686))/SUM(Брой_случаи!B680:B686)*100)</f>
        <v>115.78947368421053</v>
      </c>
      <c r="D116" s="22">
        <f>(SUM(Брой_случаи!C680:C693)/'Население общини'!C$2)*100000</f>
        <v>1862.6309662398137</v>
      </c>
      <c r="E116" s="22">
        <f>((SUM(Брой_случаи!C687:C693)-SUM(Брой_случаи!C680:C686))/SUM(Брой_случаи!C680:C686)*100)</f>
        <v>18.181818181818183</v>
      </c>
      <c r="F116" s="22">
        <f>(SUM(Брой_случаи!D680:D693)/'Население общини'!D$2)*100000</f>
        <v>1774.948024948025</v>
      </c>
      <c r="G116" s="22">
        <f>((SUM(Брой_случаи!D687:D693)-SUM(Брой_случаи!D680:D686))/SUM(Брой_случаи!D680:D686)*100)</f>
        <v>30.743243243243246</v>
      </c>
      <c r="H116" s="22">
        <f>(SUM(Брой_случаи!E680:E693)/'Население общини'!E$2)*100000</f>
        <v>1720.9302325581396</v>
      </c>
      <c r="I116" s="22">
        <f>((SUM(Брой_случаи!E687:E693)-SUM(Брой_случаи!E680:E686))/SUM(Брой_случаи!E680:E686)*100)</f>
        <v>0</v>
      </c>
      <c r="J116" s="22">
        <f>(SUM(Брой_случаи!F680:F693)/'Население общини'!F$2)*100000</f>
        <v>1769.691404082726</v>
      </c>
      <c r="K116" s="22">
        <f>((SUM(Брой_случаи!F687:F693)-SUM(Брой_случаи!F680:F686))/SUM(Брой_случаи!F680:F686)*100)</f>
        <v>30.099502487562191</v>
      </c>
      <c r="L116" s="22">
        <f>(SUM(Брой_случаи!G680:G693)/'Население общини'!G$2)*100000</f>
        <v>1276.8130745658837</v>
      </c>
      <c r="M116" s="22">
        <f>((SUM(Брой_случаи!G687:G693)-SUM(Брой_случаи!G680:G686))/SUM(Брой_случаи!G680:G686)*100)</f>
        <v>8.3333333333333321</v>
      </c>
      <c r="N116" s="22">
        <f>(SUM(Брой_случаи!H680:H693)/'Население общини'!H$2)*100000</f>
        <v>1214.5748987854251</v>
      </c>
      <c r="O116" s="22">
        <f>((SUM(Брой_случаи!H687:H693)-SUM(Брой_случаи!H680:H686))/SUM(Брой_случаи!H680:H686)*100)</f>
        <v>-12.5</v>
      </c>
      <c r="P116" s="22">
        <f>(SUM(Брой_случаи!I680:I693)/'Население общини'!I$2)*100000</f>
        <v>2169.0013556258473</v>
      </c>
      <c r="Q116" s="22">
        <f>((SUM(Брой_случаи!I687:I693)-SUM(Брой_случаи!I680:I686))/SUM(Брой_случаи!I680:I686)*100)</f>
        <v>-17.721518987341771</v>
      </c>
      <c r="R116" s="22">
        <f>(SUM(Брой_случаи!J680:J693)/'Население общини'!J$2)*100000</f>
        <v>911.45833333333337</v>
      </c>
      <c r="S116" s="22">
        <f>((SUM(Брой_случаи!J687:J693)-SUM(Брой_случаи!J680:J686))/SUM(Брой_случаи!J680:J686)*100)</f>
        <v>33.333333333333329</v>
      </c>
    </row>
    <row r="117" spans="1:19" x14ac:dyDescent="0.25">
      <c r="A117" s="21">
        <f t="shared" si="1"/>
        <v>44589</v>
      </c>
      <c r="B117" s="22">
        <f>(SUM(Брой_случаи!B681:B694)/'Население общини'!B$2)*100000</f>
        <v>1746.2978485610506</v>
      </c>
      <c r="C117" s="22">
        <f>((SUM(Брой_случаи!B688:B694)-SUM(Брой_случаи!B681:B687))/SUM(Брой_случаи!B681:B687)*100)</f>
        <v>97.61904761904762</v>
      </c>
      <c r="D117" s="22">
        <f>(SUM(Брой_случаи!C681:C694)/'Население общини'!C$2)*100000</f>
        <v>1823.8261544431509</v>
      </c>
      <c r="E117" s="22">
        <f>((SUM(Брой_случаи!C688:C694)-SUM(Брой_случаи!C681:C687))/SUM(Брой_случаи!C681:C687)*100)</f>
        <v>4.3478260869565215</v>
      </c>
      <c r="F117" s="22">
        <f>(SUM(Брой_случаи!D681:D694)/'Население общини'!D$2)*100000</f>
        <v>1847.7130977130978</v>
      </c>
      <c r="G117" s="22">
        <f>((SUM(Брой_случаи!D688:D694)-SUM(Брой_случаи!D681:D687))/SUM(Брой_случаи!D681:D687)*100)</f>
        <v>37</v>
      </c>
      <c r="H117" s="22">
        <f>(SUM(Брой_случаи!E681:E694)/'Население общини'!E$2)*100000</f>
        <v>1627.9069767441861</v>
      </c>
      <c r="I117" s="22">
        <f>((SUM(Брой_случаи!E688:E694)-SUM(Брой_случаи!E681:E687))/SUM(Брой_случаи!E681:E687)*100)</f>
        <v>5.8823529411764701</v>
      </c>
      <c r="J117" s="22">
        <f>(SUM(Брой_случаи!F681:F694)/'Население общини'!F$2)*100000</f>
        <v>1844.3054200386462</v>
      </c>
      <c r="K117" s="22">
        <f>((SUM(Брой_случаи!F688:F694)-SUM(Брой_случаи!F681:F687))/SUM(Брой_случаи!F681:F687)*100)</f>
        <v>26.291079812206576</v>
      </c>
      <c r="L117" s="22">
        <f>(SUM(Брой_случаи!G681:G694)/'Население общини'!G$2)*100000</f>
        <v>1225.7405515832481</v>
      </c>
      <c r="M117" s="22">
        <f>((SUM(Брой_случаи!G688:G694)-SUM(Брой_случаи!G681:G687))/SUM(Брой_случаи!G681:G687)*100)</f>
        <v>40</v>
      </c>
      <c r="N117" s="22">
        <f>(SUM(Брой_случаи!H681:H694)/'Население общини'!H$2)*100000</f>
        <v>1214.5748987854251</v>
      </c>
      <c r="O117" s="22">
        <f>((SUM(Брой_случаи!H688:H694)-SUM(Брой_случаи!H681:H687))/SUM(Брой_случаи!H681:H687)*100)</f>
        <v>-33.333333333333329</v>
      </c>
      <c r="P117" s="22">
        <f>(SUM(Брой_случаи!I681:I694)/'Население общини'!I$2)*100000</f>
        <v>2093.6888085555051</v>
      </c>
      <c r="Q117" s="22">
        <f>((SUM(Брой_случаи!I688:I694)-SUM(Брой_случаи!I681:I687))/SUM(Брой_случаи!I681:I687)*100)</f>
        <v>-14.666666666666666</v>
      </c>
      <c r="R117" s="22">
        <f>(SUM(Брой_случаи!J681:J694)/'Население общини'!J$2)*100000</f>
        <v>911.45833333333337</v>
      </c>
      <c r="S117" s="22">
        <f>((SUM(Брой_случаи!J688:J694)-SUM(Брой_случаи!J681:J687))/SUM(Брой_случаи!J681:J687)*100)</f>
        <v>-25</v>
      </c>
    </row>
    <row r="118" spans="1:19" x14ac:dyDescent="0.25">
      <c r="A118" s="21">
        <f t="shared" si="1"/>
        <v>44590</v>
      </c>
      <c r="B118" s="22">
        <f>(SUM(Брой_случаи!B682:B695)/'Население общини'!B$2)*100000</f>
        <v>1760.2682313495391</v>
      </c>
      <c r="C118" s="22">
        <f>((SUM(Брой_случаи!B689:B695)-SUM(Брой_случаи!B682:B688))/SUM(Брой_случаи!B682:B688)*100)</f>
        <v>47.058823529411761</v>
      </c>
      <c r="D118" s="22">
        <f>(SUM(Брой_случаи!C682:C695)/'Население общини'!C$2)*100000</f>
        <v>1746.2165308498254</v>
      </c>
      <c r="E118" s="22">
        <f>((SUM(Брой_случаи!C689:C695)-SUM(Брой_случаи!C682:C688))/SUM(Брой_случаи!C682:C688)*100)</f>
        <v>-20</v>
      </c>
      <c r="F118" s="22">
        <f>(SUM(Брой_случаи!D682:D695)/'Население общини'!D$2)*100000</f>
        <v>1847.7130977130978</v>
      </c>
      <c r="G118" s="22">
        <f>((SUM(Брой_случаи!D689:D695)-SUM(Брой_случаи!D682:D688))/SUM(Брой_случаи!D682:D688)*100)</f>
        <v>11.607142857142858</v>
      </c>
      <c r="H118" s="22">
        <f>(SUM(Брой_случаи!E682:E695)/'Население общини'!E$2)*100000</f>
        <v>1651.1627906976744</v>
      </c>
      <c r="I118" s="22">
        <f>((SUM(Брой_случаи!E689:E695)-SUM(Брой_случаи!E682:E688))/SUM(Брой_случаи!E682:E688)*100)</f>
        <v>8.8235294117647065</v>
      </c>
      <c r="J118" s="22">
        <f>(SUM(Брой_случаи!F682:F695)/'Население общини'!F$2)*100000</f>
        <v>1917.006256098261</v>
      </c>
      <c r="K118" s="22">
        <f>((SUM(Брой_случаи!F689:F695)-SUM(Брой_случаи!F682:F688))/SUM(Брой_случаи!F682:F688)*100)</f>
        <v>32.482598607888633</v>
      </c>
      <c r="L118" s="22">
        <f>(SUM(Брой_случаи!G682:G695)/'Население общини'!G$2)*100000</f>
        <v>1276.8130745658837</v>
      </c>
      <c r="M118" s="22">
        <f>((SUM(Брой_случаи!G689:G695)-SUM(Брой_случаи!G682:G688))/SUM(Брой_случаи!G682:G688)*100)</f>
        <v>8.3333333333333321</v>
      </c>
      <c r="N118" s="22">
        <f>(SUM(Брой_случаи!H682:H695)/'Население общини'!H$2)*100000</f>
        <v>1255.0607287449393</v>
      </c>
      <c r="O118" s="22">
        <f>((SUM(Брой_случаи!H689:H695)-SUM(Брой_случаи!H682:H688))/SUM(Брой_случаи!H682:H688)*100)</f>
        <v>-27.777777777777779</v>
      </c>
      <c r="P118" s="22">
        <f>(SUM(Брой_случаи!I682:I695)/'Население общини'!I$2)*100000</f>
        <v>2093.6888085555051</v>
      </c>
      <c r="Q118" s="22">
        <f>((SUM(Брой_случаи!I689:I695)-SUM(Брой_случаи!I682:I688))/SUM(Брой_случаи!I682:I688)*100)</f>
        <v>-26.25</v>
      </c>
      <c r="R118" s="22">
        <f>(SUM(Брой_случаи!J682:J695)/'Население общини'!J$2)*100000</f>
        <v>1041.6666666666665</v>
      </c>
      <c r="S118" s="22">
        <f>((SUM(Брой_случаи!J689:J695)-SUM(Брой_случаи!J682:J688))/SUM(Брой_случаи!J682:J688)*100)</f>
        <v>0</v>
      </c>
    </row>
    <row r="119" spans="1:19" x14ac:dyDescent="0.25">
      <c r="A119" s="21">
        <f t="shared" si="1"/>
        <v>44591</v>
      </c>
      <c r="B119" s="22">
        <f>(SUM(Брой_случаи!B683:B696)/'Население общини'!B$2)*100000</f>
        <v>1746.2978485610506</v>
      </c>
      <c r="C119" s="22">
        <f>((SUM(Брой_случаи!B690:B696)-SUM(Брой_случаи!B683:B689))/SUM(Брой_случаи!B683:B689)*100)</f>
        <v>50</v>
      </c>
      <c r="D119" s="22">
        <f>(SUM(Брой_случаи!C683:C696)/'Население общини'!C$2)*100000</f>
        <v>1707.4117190531624</v>
      </c>
      <c r="E119" s="22">
        <f>((SUM(Брой_случаи!C690:C696)-SUM(Брой_случаи!C683:C689))/SUM(Брой_случаи!C683:C689)*100)</f>
        <v>-16.666666666666664</v>
      </c>
      <c r="F119" s="22">
        <f>(SUM(Брой_случаи!D683:D696)/'Население общини'!D$2)*100000</f>
        <v>1847.7130977130978</v>
      </c>
      <c r="G119" s="22">
        <f>((SUM(Брой_случаи!D690:D696)-SUM(Брой_случаи!D683:D689))/SUM(Брой_случаи!D683:D689)*100)</f>
        <v>13.513513513513514</v>
      </c>
      <c r="H119" s="22">
        <f>(SUM(Брой_случаи!E683:E696)/'Население общини'!E$2)*100000</f>
        <v>1697.674418604651</v>
      </c>
      <c r="I119" s="22">
        <f>((SUM(Брой_случаи!E690:E696)-SUM(Брой_случаи!E683:E689))/SUM(Брой_случаи!E683:E689)*100)</f>
        <v>8.5714285714285712</v>
      </c>
      <c r="J119" s="22">
        <f>(SUM(Брой_случаи!F683:F696)/'Население общини'!F$2)*100000</f>
        <v>1913.1798963056497</v>
      </c>
      <c r="K119" s="22">
        <f>((SUM(Брой_случаи!F690:F696)-SUM(Брой_случаи!F683:F689))/SUM(Брой_случаи!F683:F689)*100)</f>
        <v>31.481481481481481</v>
      </c>
      <c r="L119" s="22">
        <f>(SUM(Брой_случаи!G683:G696)/'Население общини'!G$2)*100000</f>
        <v>1276.8130745658837</v>
      </c>
      <c r="M119" s="22">
        <f>((SUM(Брой_случаи!G690:G696)-SUM(Брой_случаи!G683:G689))/SUM(Брой_случаи!G683:G689)*100)</f>
        <v>8.3333333333333321</v>
      </c>
      <c r="N119" s="22">
        <f>(SUM(Брой_случаи!H683:H696)/'Население общини'!H$2)*100000</f>
        <v>1214.5748987854251</v>
      </c>
      <c r="O119" s="22">
        <f>((SUM(Брой_случаи!H690:H696)-SUM(Брой_случаи!H683:H689))/SUM(Брой_случаи!H683:H689)*100)</f>
        <v>-23.52941176470588</v>
      </c>
      <c r="P119" s="22">
        <f>(SUM(Брой_случаи!I683:I696)/'Население общини'!I$2)*100000</f>
        <v>2018.3762614851635</v>
      </c>
      <c r="Q119" s="22">
        <f>((SUM(Брой_случаи!I690:I696)-SUM(Брой_случаи!I683:I689))/SUM(Брой_случаи!I683:I689)*100)</f>
        <v>-21.333333333333336</v>
      </c>
      <c r="R119" s="22">
        <f>(SUM(Брой_случаи!J683:J696)/'Население общини'!J$2)*100000</f>
        <v>1041.6666666666665</v>
      </c>
      <c r="S119" s="22">
        <f>((SUM(Брой_случаи!J690:J696)-SUM(Брой_случаи!J683:J689))/SUM(Брой_случаи!J683:J689)*100)</f>
        <v>0</v>
      </c>
    </row>
    <row r="120" spans="1:19" x14ac:dyDescent="0.25">
      <c r="A120" s="21">
        <f t="shared" si="1"/>
        <v>44592</v>
      </c>
      <c r="B120" s="22">
        <f>(SUM(Брой_случаи!B684:B697)/'Население общини'!B$2)*100000</f>
        <v>1899.9720592344231</v>
      </c>
      <c r="C120" s="22">
        <f>((SUM(Брой_случаи!B691:B697)-SUM(Брой_случаи!B684:B690))/SUM(Брой_случаи!B684:B690)*100)</f>
        <v>19.35483870967742</v>
      </c>
      <c r="D120" s="22">
        <f>(SUM(Брой_случаи!C684:C697)/'Население общини'!C$2)*100000</f>
        <v>1590.9972836631741</v>
      </c>
      <c r="E120" s="22">
        <f>((SUM(Брой_случаи!C691:C697)-SUM(Брой_случаи!C684:C690))/SUM(Брой_случаи!C684:C690)*100)</f>
        <v>-4.7619047619047619</v>
      </c>
      <c r="F120" s="22">
        <f>(SUM(Брой_случаи!D684:D697)/'Население общини'!D$2)*100000</f>
        <v>1894.4906444906446</v>
      </c>
      <c r="G120" s="22">
        <f>((SUM(Брой_случаи!D691:D697)-SUM(Брой_случаи!D684:D690))/SUM(Брой_случаи!D684:D690)*100)</f>
        <v>17.611940298507463</v>
      </c>
      <c r="H120" s="22">
        <f>(SUM(Брой_случаи!E684:E697)/'Население общини'!E$2)*100000</f>
        <v>1697.674418604651</v>
      </c>
      <c r="I120" s="22">
        <f>((SUM(Брой_случаи!E691:E697)-SUM(Брой_случаи!E684:E690))/SUM(Брой_случаи!E684:E690)*100)</f>
        <v>-26.190476190476193</v>
      </c>
      <c r="J120" s="22">
        <f>(SUM(Брой_случаи!F684:F697)/'Население общини'!F$2)*100000</f>
        <v>1918.9194359945666</v>
      </c>
      <c r="K120" s="22">
        <f>((SUM(Брой_случаи!F691:F697)-SUM(Брой_случаи!F684:F690))/SUM(Брой_случаи!F684:F690)*100)</f>
        <v>28.473804100227788</v>
      </c>
      <c r="L120" s="22">
        <f>(SUM(Брой_случаи!G684:G697)/'Население общини'!G$2)*100000</f>
        <v>1276.8130745658837</v>
      </c>
      <c r="M120" s="22">
        <f>((SUM(Брой_случаи!G691:G697)-SUM(Брой_случаи!G684:G690))/SUM(Брой_случаи!G684:G690)*100)</f>
        <v>50</v>
      </c>
      <c r="N120" s="22">
        <f>(SUM(Брой_случаи!H684:H697)/'Население общини'!H$2)*100000</f>
        <v>1214.5748987854251</v>
      </c>
      <c r="O120" s="22">
        <f>((SUM(Брой_случаи!H691:H697)-SUM(Брой_случаи!H684:H690))/SUM(Брой_случаи!H684:H690)*100)</f>
        <v>-42.105263157894733</v>
      </c>
      <c r="P120" s="22">
        <f>(SUM(Брой_случаи!I684:I697)/'Население общини'!I$2)*100000</f>
        <v>1988.2512426570268</v>
      </c>
      <c r="Q120" s="22">
        <f>((SUM(Брой_случаи!I691:I697)-SUM(Брой_случаи!I684:I690))/SUM(Брой_случаи!I684:I690)*100)</f>
        <v>-21.621621621621621</v>
      </c>
      <c r="R120" s="22">
        <f>(SUM(Брой_случаи!J684:J697)/'Население общини'!J$2)*100000</f>
        <v>1171.875</v>
      </c>
      <c r="S120" s="22">
        <f>((SUM(Брой_случаи!J691:J697)-SUM(Брой_случаи!J684:J690))/SUM(Брой_случаи!J684:J690)*100)</f>
        <v>-20</v>
      </c>
    </row>
    <row r="121" spans="1:19" x14ac:dyDescent="0.25">
      <c r="A121" s="21">
        <f t="shared" si="1"/>
        <v>44593</v>
      </c>
      <c r="B121" s="22">
        <f>(SUM(Брой_случаи!B685:B698)/'Население общини'!B$2)*100000</f>
        <v>1955.8535903883765</v>
      </c>
      <c r="C121" s="22">
        <f>((SUM(Брой_случаи!B692:B698)-SUM(Брой_случаи!B685:B691))/SUM(Брой_случаи!B685:B691)*100)</f>
        <v>-18.181818181818183</v>
      </c>
      <c r="D121" s="22">
        <f>(SUM(Брой_случаи!C685:C698)/'Население общини'!C$2)*100000</f>
        <v>1552.1924718665114</v>
      </c>
      <c r="E121" s="22">
        <f>((SUM(Брой_случаи!C692:C698)-SUM(Брой_случаи!C685:C691))/SUM(Брой_случаи!C685:C691)*100)</f>
        <v>-18.181818181818183</v>
      </c>
      <c r="F121" s="22">
        <f>(SUM(Брой_случаи!D685:D698)/'Население общини'!D$2)*100000</f>
        <v>1915.2806652806653</v>
      </c>
      <c r="G121" s="22">
        <f>((SUM(Брой_случаи!D692:D698)-SUM(Брой_случаи!D685:D691))/SUM(Брой_случаи!D685:D691)*100)</f>
        <v>9.375</v>
      </c>
      <c r="H121" s="22">
        <f>(SUM(Брой_случаи!E685:E698)/'Население общини'!E$2)*100000</f>
        <v>1697.674418604651</v>
      </c>
      <c r="I121" s="22">
        <f>((SUM(Брой_случаи!E692:E698)-SUM(Брой_случаи!E685:E691))/SUM(Брой_случаи!E685:E691)*100)</f>
        <v>-34.090909090909086</v>
      </c>
      <c r="J121" s="22">
        <f>(SUM(Брой_случаи!F685:F698)/'Население общини'!F$2)*100000</f>
        <v>1964.8357535059024</v>
      </c>
      <c r="K121" s="22">
        <f>((SUM(Брой_случаи!F692:F698)-SUM(Брой_случаи!F685:F691))/SUM(Брой_случаи!F685:F691)*100)</f>
        <v>11.316872427983538</v>
      </c>
      <c r="L121" s="22">
        <f>(SUM(Брой_случаи!G685:G698)/'Население общини'!G$2)*100000</f>
        <v>1430.0306435137898</v>
      </c>
      <c r="M121" s="22">
        <f>((SUM(Брой_случаи!G692:G698)-SUM(Брой_случаи!G685:G691))/SUM(Брой_случаи!G685:G691)*100)</f>
        <v>33.333333333333329</v>
      </c>
      <c r="N121" s="22">
        <f>(SUM(Брой_случаи!H685:H698)/'Население общини'!H$2)*100000</f>
        <v>1174.089068825911</v>
      </c>
      <c r="O121" s="22">
        <f>((SUM(Брой_случаи!H692:H698)-SUM(Брой_случаи!H685:H691))/SUM(Брой_случаи!H685:H691)*100)</f>
        <v>-6.666666666666667</v>
      </c>
      <c r="P121" s="22">
        <f>(SUM(Брой_случаи!I685:I698)/'Население общини'!I$2)*100000</f>
        <v>1912.9386955866846</v>
      </c>
      <c r="Q121" s="22">
        <f>((SUM(Брой_случаи!I692:I698)-SUM(Брой_случаи!I685:I691))/SUM(Брой_случаи!I685:I691)*100)</f>
        <v>-28.378378378378379</v>
      </c>
      <c r="R121" s="22">
        <f>(SUM(Брой_случаи!J685:J698)/'Население общини'!J$2)*100000</f>
        <v>1171.875</v>
      </c>
      <c r="S121" s="22">
        <f>((SUM(Брой_случаи!J692:J698)-SUM(Брой_случаи!J685:J691))/SUM(Брой_случаи!J685:J691)*100)</f>
        <v>-50</v>
      </c>
    </row>
    <row r="122" spans="1:19" x14ac:dyDescent="0.25">
      <c r="A122" s="21">
        <f t="shared" si="1"/>
        <v>44594</v>
      </c>
      <c r="B122" s="22">
        <f>(SUM(Брой_случаи!B686:B699)/'Население общини'!B$2)*100000</f>
        <v>1927.9128248113998</v>
      </c>
      <c r="C122" s="22">
        <f>((SUM(Брой_случаи!B693:B699)-SUM(Брой_случаи!B686:B692))/SUM(Брой_случаи!B686:B692)*100)</f>
        <v>-35.714285714285715</v>
      </c>
      <c r="D122" s="22">
        <f>(SUM(Брой_случаи!C686:C699)/'Население общини'!C$2)*100000</f>
        <v>1629.8020954598369</v>
      </c>
      <c r="E122" s="22">
        <f>((SUM(Брой_случаи!C693:C699)-SUM(Брой_случаи!C686:C692))/SUM(Брой_случаи!C686:C692)*100)</f>
        <v>-32</v>
      </c>
      <c r="F122" s="22">
        <f>(SUM(Брой_случаи!D686:D699)/'Население общини'!D$2)*100000</f>
        <v>1936.0706860706862</v>
      </c>
      <c r="G122" s="22">
        <f>((SUM(Брой_случаи!D693:D699)-SUM(Брой_случаи!D686:D692))/SUM(Брой_случаи!D686:D692)*100)</f>
        <v>11.647727272727272</v>
      </c>
      <c r="H122" s="22">
        <f>(SUM(Брой_случаи!E686:E699)/'Население общини'!E$2)*100000</f>
        <v>1581.3953488372092</v>
      </c>
      <c r="I122" s="22">
        <f>((SUM(Брой_случаи!E693:E699)-SUM(Брой_случаи!E686:E692))/SUM(Брой_случаи!E686:E692)*100)</f>
        <v>-25.641025641025639</v>
      </c>
      <c r="J122" s="22">
        <f>(SUM(Брой_случаи!F686:F699)/'Население общини'!F$2)*100000</f>
        <v>1997.3598117430984</v>
      </c>
      <c r="K122" s="22">
        <f>((SUM(Брой_случаи!F693:F699)-SUM(Брой_случаи!F686:F692))/SUM(Брой_случаи!F686:F692)*100)</f>
        <v>1.5444015444015444</v>
      </c>
      <c r="L122" s="22">
        <f>(SUM(Брой_случаи!G686:G699)/'Население общини'!G$2)*100000</f>
        <v>1481.1031664964248</v>
      </c>
      <c r="M122" s="22">
        <f>((SUM(Брой_случаи!G693:G699)-SUM(Брой_случаи!G686:G692))/SUM(Брой_случаи!G686:G692)*100)</f>
        <v>7.1428571428571423</v>
      </c>
      <c r="N122" s="22">
        <f>(SUM(Брой_случаи!H686:H699)/'Население общини'!H$2)*100000</f>
        <v>1052.6315789473683</v>
      </c>
      <c r="O122" s="22">
        <f>((SUM(Брой_случаи!H693:H699)-SUM(Брой_случаи!H686:H692))/SUM(Брой_случаи!H686:H692)*100)</f>
        <v>-47.058823529411761</v>
      </c>
      <c r="P122" s="22">
        <f>(SUM(Брой_случаи!I686:I699)/'Население общини'!I$2)*100000</f>
        <v>1687.0010543756589</v>
      </c>
      <c r="Q122" s="22">
        <f>((SUM(Брой_случаи!I693:I699)-SUM(Брой_случаи!I686:I692))/SUM(Брой_случаи!I686:I692)*100)</f>
        <v>-37.681159420289859</v>
      </c>
      <c r="R122" s="22">
        <f>(SUM(Брой_случаи!J686:J699)/'Население общини'!J$2)*100000</f>
        <v>1041.6666666666665</v>
      </c>
      <c r="S122" s="22">
        <f>((SUM(Брой_случаи!J693:J699)-SUM(Брой_случаи!J686:J692))/SUM(Брой_случаи!J686:J692)*100)</f>
        <v>-40</v>
      </c>
    </row>
    <row r="123" spans="1:19" x14ac:dyDescent="0.25">
      <c r="A123" s="21">
        <f t="shared" si="1"/>
        <v>44595</v>
      </c>
      <c r="B123" s="22">
        <f>(SUM(Брой_случаи!B687:B700)/'Население общини'!B$2)*100000</f>
        <v>1886.0016764459347</v>
      </c>
      <c r="C123" s="22">
        <f>((SUM(Брой_случаи!B694:B700)-SUM(Брой_случаи!B687:B693))/SUM(Брой_случаи!B687:B693)*100)</f>
        <v>-35.365853658536587</v>
      </c>
      <c r="D123" s="22">
        <f>(SUM(Брой_случаи!C687:C700)/'Население общини'!C$2)*100000</f>
        <v>1552.1924718665114</v>
      </c>
      <c r="E123" s="22">
        <f>((SUM(Брой_случаи!C694:C700)-SUM(Брой_случаи!C687:C693))/SUM(Брой_случаи!C687:C693)*100)</f>
        <v>-46.153846153846153</v>
      </c>
      <c r="F123" s="22">
        <f>(SUM(Брой_случаи!D687:D700)/'Население общини'!D$2)*100000</f>
        <v>1959.4594594594596</v>
      </c>
      <c r="G123" s="22">
        <f>((SUM(Брой_случаи!D694:D700)-SUM(Брой_случаи!D687:D693))/SUM(Брой_случаи!D687:D693)*100)</f>
        <v>-5.1679586563307494</v>
      </c>
      <c r="H123" s="22">
        <f>(SUM(Брой_случаи!E687:E700)/'Население общини'!E$2)*100000</f>
        <v>1488.372093023256</v>
      </c>
      <c r="I123" s="22">
        <f>((SUM(Брой_случаи!E694:E700)-SUM(Брой_случаи!E687:E693))/SUM(Брой_случаи!E687:E693)*100)</f>
        <v>-27.027027027027028</v>
      </c>
      <c r="J123" s="22">
        <f>(SUM(Брой_случаи!F687:F700)/'Население общини'!F$2)*100000</f>
        <v>2003.0993514320153</v>
      </c>
      <c r="K123" s="22">
        <f>((SUM(Брой_случаи!F694:F700)-SUM(Брой_случаи!F687:F693))/SUM(Брой_случаи!F687:F693)*100)</f>
        <v>0.19120458891013384</v>
      </c>
      <c r="L123" s="22">
        <f>(SUM(Брой_случаи!G687:G700)/'Население общини'!G$2)*100000</f>
        <v>1430.0306435137898</v>
      </c>
      <c r="M123" s="22">
        <f>((SUM(Брой_случаи!G694:G700)-SUM(Брой_случаи!G687:G693))/SUM(Брой_случаи!G687:G693)*100)</f>
        <v>15.384615384615385</v>
      </c>
      <c r="N123" s="22">
        <f>(SUM(Брой_случаи!H687:H700)/'Население общини'!H$2)*100000</f>
        <v>1012.1457489878543</v>
      </c>
      <c r="O123" s="22">
        <f>((SUM(Брой_случаи!H694:H700)-SUM(Брой_случаи!H687:H693))/SUM(Брой_случаи!H687:H693)*100)</f>
        <v>-21.428571428571427</v>
      </c>
      <c r="P123" s="22">
        <f>(SUM(Брой_случаи!I687:I700)/'Население общини'!I$2)*100000</f>
        <v>1611.6885073053172</v>
      </c>
      <c r="Q123" s="22">
        <f>((SUM(Брой_случаи!I694:I700)-SUM(Брой_случаи!I687:I693))/SUM(Брой_случаи!I687:I693)*100)</f>
        <v>-35.384615384615387</v>
      </c>
      <c r="R123" s="22">
        <f>(SUM(Брой_случаи!J687:J700)/'Население общини'!J$2)*100000</f>
        <v>911.45833333333337</v>
      </c>
      <c r="S123" s="22">
        <f>((SUM(Брой_случаи!J694:J700)-SUM(Брой_случаи!J687:J693))/SUM(Брой_случаи!J687:J693)*100)</f>
        <v>-25</v>
      </c>
    </row>
    <row r="124" spans="1:19" x14ac:dyDescent="0.25">
      <c r="A124" s="21">
        <f t="shared" si="1"/>
        <v>44596</v>
      </c>
      <c r="B124" s="22">
        <f>(SUM(Брой_случаи!B688:B701)/'Население общини'!B$2)*100000</f>
        <v>1830.1201452919809</v>
      </c>
      <c r="C124" s="22">
        <f>((SUM(Брой_случаи!B695:B701)-SUM(Брой_случаи!B688:B694))/SUM(Брой_случаи!B688:B694)*100)</f>
        <v>-42.168674698795186</v>
      </c>
      <c r="D124" s="22">
        <f>(SUM(Брой_случаи!C688:C701)/'Население общини'!C$2)*100000</f>
        <v>1474.5828482731858</v>
      </c>
      <c r="E124" s="22">
        <f>((SUM(Брой_случаи!C695:C701)-SUM(Брой_случаи!C688:C694))/SUM(Брой_случаи!C688:C694)*100)</f>
        <v>-41.666666666666671</v>
      </c>
      <c r="F124" s="22">
        <f>(SUM(Брой_случаи!D688:D701)/'Население общини'!D$2)*100000</f>
        <v>2016.6320166320168</v>
      </c>
      <c r="G124" s="22">
        <f>((SUM(Брой_случаи!D695:D701)-SUM(Брой_случаи!D688:D694))/SUM(Брой_случаи!D688:D694)*100)</f>
        <v>-11.192214111922141</v>
      </c>
      <c r="H124" s="22">
        <f>(SUM(Брой_случаи!E688:E701)/'Население общини'!E$2)*100000</f>
        <v>1418.6046511627908</v>
      </c>
      <c r="I124" s="22">
        <f>((SUM(Брой_случаи!E695:E701)-SUM(Брой_случаи!E688:E694))/SUM(Брой_случаи!E688:E694)*100)</f>
        <v>-30.555555555555557</v>
      </c>
      <c r="J124" s="22">
        <f>(SUM(Брой_случаи!F688:F701)/'Население общини'!F$2)*100000</f>
        <v>2027.9706900839888</v>
      </c>
      <c r="K124" s="22">
        <f>((SUM(Брой_случаи!F695:F701)-SUM(Брой_случаи!F688:F694))/SUM(Брой_случаи!F688:F694)*100)</f>
        <v>-2.9739776951672861</v>
      </c>
      <c r="L124" s="22">
        <f>(SUM(Брой_случаи!G688:G701)/'Население общини'!G$2)*100000</f>
        <v>1481.1031664964248</v>
      </c>
      <c r="M124" s="22">
        <f>((SUM(Брой_случаи!G695:G701)-SUM(Брой_случаи!G688:G694))/SUM(Брой_случаи!G688:G694)*100)</f>
        <v>7.1428571428571423</v>
      </c>
      <c r="N124" s="22">
        <f>(SUM(Брой_случаи!H688:H701)/'Население общини'!H$2)*100000</f>
        <v>971.65991902834014</v>
      </c>
      <c r="O124" s="22">
        <f>((SUM(Брой_случаи!H695:H701)-SUM(Брой_случаи!H688:H694))/SUM(Брой_случаи!H688:H694)*100)</f>
        <v>0</v>
      </c>
      <c r="P124" s="22">
        <f>(SUM(Брой_случаи!I688:I701)/'Население общини'!I$2)*100000</f>
        <v>1566.500979063112</v>
      </c>
      <c r="Q124" s="22">
        <f>((SUM(Брой_случаи!I695:I701)-SUM(Брой_случаи!I688:I694))/SUM(Брой_случаи!I688:I694)*100)</f>
        <v>-37.5</v>
      </c>
      <c r="R124" s="22">
        <f>(SUM(Брой_случаи!J688:J701)/'Население общини'!J$2)*100000</f>
        <v>781.25</v>
      </c>
      <c r="S124" s="22">
        <f>((SUM(Брой_случаи!J695:J701)-SUM(Брой_случаи!J688:J694))/SUM(Брой_случаи!J688:J694)*100)</f>
        <v>0</v>
      </c>
    </row>
    <row r="125" spans="1:19" x14ac:dyDescent="0.25">
      <c r="A125" s="21">
        <f t="shared" si="1"/>
        <v>44597</v>
      </c>
      <c r="B125" s="22">
        <f>(SUM(Брой_случаи!B689:B702)/'Население общини'!B$2)*100000</f>
        <v>1704.3867001955853</v>
      </c>
      <c r="C125" s="22">
        <f>((SUM(Брой_случаи!B696:B702)-SUM(Брой_случаи!B689:B695))/SUM(Брой_случаи!B689:B695)*100)</f>
        <v>-37.333333333333336</v>
      </c>
      <c r="D125" s="22">
        <f>(SUM(Брой_случаи!C689:C702)/'Население общини'!C$2)*100000</f>
        <v>1319.3636010865346</v>
      </c>
      <c r="E125" s="22">
        <f>((SUM(Брой_случаи!C696:C702)-SUM(Брой_случаи!C689:C695))/SUM(Брой_случаи!C689:C695)*100)</f>
        <v>-30</v>
      </c>
      <c r="F125" s="22">
        <f>(SUM(Брой_случаи!D689:D702)/'Население общини'!D$2)*100000</f>
        <v>1923.0769230769231</v>
      </c>
      <c r="G125" s="22">
        <f>((SUM(Брой_случаи!D696:D702)-SUM(Брой_случаи!D689:D695))/SUM(Брой_случаи!D689:D695)*100)</f>
        <v>-2.666666666666667</v>
      </c>
      <c r="H125" s="22">
        <f>(SUM(Брой_случаи!E689:E702)/'Население общини'!E$2)*100000</f>
        <v>1511.6279069767443</v>
      </c>
      <c r="I125" s="22">
        <f>((SUM(Брой_случаи!E696:E702)-SUM(Брой_случаи!E689:E695))/SUM(Брой_случаи!E689:E695)*100)</f>
        <v>-24.324324324324326</v>
      </c>
      <c r="J125" s="22">
        <f>(SUM(Брой_случаи!F689:F702)/'Население общини'!F$2)*100000</f>
        <v>1995.4466318467926</v>
      </c>
      <c r="K125" s="22">
        <f>((SUM(Брой_случаи!F696:F702)-SUM(Брой_случаи!F689:F695))/SUM(Брой_случаи!F689:F695)*100)</f>
        <v>-17.338003502626968</v>
      </c>
      <c r="L125" s="22">
        <f>(SUM(Брой_случаи!G689:G702)/'Население общини'!G$2)*100000</f>
        <v>1327.8855975485187</v>
      </c>
      <c r="M125" s="22">
        <f>((SUM(Брой_случаи!G696:G702)-SUM(Брой_случаи!G689:G695))/SUM(Брой_случаи!G689:G695)*100)</f>
        <v>0</v>
      </c>
      <c r="N125" s="22">
        <f>(SUM(Брой_случаи!H689:H702)/'Население общини'!H$2)*100000</f>
        <v>1012.1457489878543</v>
      </c>
      <c r="O125" s="22">
        <f>((SUM(Брой_случаи!H696:H702)-SUM(Брой_случаи!H689:H695))/SUM(Брой_случаи!H689:H695)*100)</f>
        <v>-7.6923076923076925</v>
      </c>
      <c r="P125" s="22">
        <f>(SUM(Брой_случаи!I689:I702)/'Население общини'!I$2)*100000</f>
        <v>1491.1884319927699</v>
      </c>
      <c r="Q125" s="22">
        <f>((SUM(Брой_случаи!I696:I702)-SUM(Брой_случаи!I689:I695))/SUM(Брой_случаи!I689:I695)*100)</f>
        <v>-32.20338983050847</v>
      </c>
      <c r="R125" s="22">
        <f>(SUM(Брой_случаи!J689:J702)/'Население общини'!J$2)*100000</f>
        <v>1041.6666666666665</v>
      </c>
      <c r="S125" s="22">
        <f>((SUM(Брой_случаи!J696:J702)-SUM(Брой_случаи!J689:J695))/SUM(Брой_случаи!J689:J695)*100)</f>
        <v>0</v>
      </c>
    </row>
    <row r="126" spans="1:19" x14ac:dyDescent="0.25">
      <c r="A126" s="21">
        <f t="shared" si="1"/>
        <v>44598</v>
      </c>
      <c r="B126" s="22">
        <f>(SUM(Брой_случаи!B690:B703)/'Население общини'!B$2)*100000</f>
        <v>1704.3867001955853</v>
      </c>
      <c r="C126" s="22">
        <f>((SUM(Брой_случаи!B697:B703)-SUM(Брой_случаи!B690:B696))/SUM(Брой_случаи!B690:B696)*100)</f>
        <v>-37.333333333333336</v>
      </c>
      <c r="D126" s="22">
        <f>(SUM(Брой_случаи!C690:C703)/'Население общини'!C$2)*100000</f>
        <v>1319.3636010865346</v>
      </c>
      <c r="E126" s="22">
        <f>((SUM(Брой_случаи!C697:C703)-SUM(Брой_случаи!C690:C696))/SUM(Брой_случаи!C690:C696)*100)</f>
        <v>-30</v>
      </c>
      <c r="F126" s="22">
        <f>(SUM(Брой_случаи!D690:D703)/'Население общини'!D$2)*100000</f>
        <v>1923.0769230769231</v>
      </c>
      <c r="G126" s="22">
        <f>((SUM(Брой_случаи!D697:D703)-SUM(Брой_случаи!D690:D696))/SUM(Брой_случаи!D690:D696)*100)</f>
        <v>-4.2328042328042326</v>
      </c>
      <c r="H126" s="22">
        <f>(SUM(Брой_случаи!E690:E703)/'Население общини'!E$2)*100000</f>
        <v>1488.372093023256</v>
      </c>
      <c r="I126" s="22">
        <f>((SUM(Брой_случаи!E697:E703)-SUM(Брой_случаи!E690:E696))/SUM(Брой_случаи!E690:E696)*100)</f>
        <v>-31.578947368421051</v>
      </c>
      <c r="J126" s="22">
        <f>(SUM(Брой_случаи!F690:F703)/'Население общини'!F$2)*100000</f>
        <v>2001.1861715357095</v>
      </c>
      <c r="K126" s="22">
        <f>((SUM(Брой_случаи!F697:F703)-SUM(Брой_случаи!F690:F696))/SUM(Брой_случаи!F690:F696)*100)</f>
        <v>-15.845070422535212</v>
      </c>
      <c r="L126" s="22">
        <f>(SUM(Брой_случаи!G690:G703)/'Население общини'!G$2)*100000</f>
        <v>1327.8855975485187</v>
      </c>
      <c r="M126" s="22">
        <f>((SUM(Брой_случаи!G697:G703)-SUM(Брой_случаи!G690:G696))/SUM(Брой_случаи!G690:G696)*100)</f>
        <v>0</v>
      </c>
      <c r="N126" s="22">
        <f>(SUM(Брой_случаи!H690:H703)/'Население общини'!H$2)*100000</f>
        <v>971.65991902834014</v>
      </c>
      <c r="O126" s="22">
        <f>((SUM(Брой_случаи!H697:H703)-SUM(Брой_случаи!H690:H696))/SUM(Брой_случаи!H690:H696)*100)</f>
        <v>-15.384615384615385</v>
      </c>
      <c r="P126" s="22">
        <f>(SUM(Брой_случаи!I690:I703)/'Население общини'!I$2)*100000</f>
        <v>1491.1884319927699</v>
      </c>
      <c r="Q126" s="22">
        <f>((SUM(Брой_случаи!I697:I703)-SUM(Брой_случаи!I690:I696))/SUM(Брой_случаи!I690:I696)*100)</f>
        <v>-32.20338983050847</v>
      </c>
      <c r="R126" s="22">
        <f>(SUM(Брой_случаи!J690:J703)/'Население общини'!J$2)*100000</f>
        <v>1041.6666666666665</v>
      </c>
      <c r="S126" s="22">
        <f>((SUM(Брой_случаи!J697:J703)-SUM(Брой_случаи!J690:J696))/SUM(Брой_случаи!J690:J696)*100)</f>
        <v>0</v>
      </c>
    </row>
    <row r="127" spans="1:19" x14ac:dyDescent="0.25">
      <c r="A127" s="21">
        <f t="shared" si="1"/>
        <v>44599</v>
      </c>
      <c r="B127" s="22">
        <f>(SUM(Брой_случаи!B691:B704)/'Население общини'!B$2)*100000</f>
        <v>1648.5051690416319</v>
      </c>
      <c r="C127" s="22">
        <f>((SUM(Брой_случаи!B698:B704)-SUM(Брой_случаи!B691:B697))/SUM(Брой_случаи!B691:B697)*100)</f>
        <v>-40.54054054054054</v>
      </c>
      <c r="D127" s="22">
        <f>(SUM(Брой_случаи!C691:C704)/'Население общини'!C$2)*100000</f>
        <v>1319.3636010865346</v>
      </c>
      <c r="E127" s="22">
        <f>((SUM(Брой_случаи!C698:C704)-SUM(Брой_случаи!C691:C697))/SUM(Брой_случаи!C691:C697)*100)</f>
        <v>-30</v>
      </c>
      <c r="F127" s="22">
        <f>(SUM(Брой_случаи!D691:D704)/'Население общини'!D$2)*100000</f>
        <v>1904.885654885655</v>
      </c>
      <c r="G127" s="22">
        <f>((SUM(Брой_случаи!D698:D704)-SUM(Брой_случаи!D691:D697))/SUM(Брой_случаи!D691:D697)*100)</f>
        <v>-13.959390862944163</v>
      </c>
      <c r="H127" s="22">
        <f>(SUM(Брой_случаи!E691:E704)/'Население общини'!E$2)*100000</f>
        <v>1279.0697674418604</v>
      </c>
      <c r="I127" s="22">
        <f>((SUM(Брой_случаи!E698:E704)-SUM(Брой_случаи!E691:E697))/SUM(Брой_случаи!E691:E697)*100)</f>
        <v>-22.58064516129032</v>
      </c>
      <c r="J127" s="22">
        <f>(SUM(Брой_случаи!F691:F704)/'Население общини'!F$2)*100000</f>
        <v>1970.5752931948193</v>
      </c>
      <c r="K127" s="22">
        <f>((SUM(Брой_случаи!F698:F704)-SUM(Брой_случаи!F691:F697))/SUM(Брой_случаи!F691:F697)*100)</f>
        <v>-17.375886524822697</v>
      </c>
      <c r="L127" s="22">
        <f>(SUM(Брой_случаи!G691:G704)/'Население общини'!G$2)*100000</f>
        <v>1327.8855975485187</v>
      </c>
      <c r="M127" s="22">
        <f>((SUM(Брой_случаи!G698:G704)-SUM(Брой_случаи!G691:G697))/SUM(Брой_случаи!G691:G697)*100)</f>
        <v>-26.666666666666668</v>
      </c>
      <c r="N127" s="22">
        <f>(SUM(Брой_случаи!H691:H704)/'Население общини'!H$2)*100000</f>
        <v>1052.6315789473683</v>
      </c>
      <c r="O127" s="22">
        <f>((SUM(Брой_случаи!H698:H704)-SUM(Брой_случаи!H691:H697))/SUM(Брой_случаи!H691:H697)*100)</f>
        <v>36.363636363636367</v>
      </c>
      <c r="P127" s="22">
        <f>(SUM(Брой_случаи!I691:I704)/'Население общини'!I$2)*100000</f>
        <v>1340.5633378520863</v>
      </c>
      <c r="Q127" s="22">
        <f>((SUM(Брой_случаи!I698:I704)-SUM(Брой_случаи!I691:I697))/SUM(Брой_случаи!I691:I697)*100)</f>
        <v>-46.551724137931032</v>
      </c>
      <c r="R127" s="22">
        <f>(SUM(Брой_случаи!J691:J704)/'Население общини'!J$2)*100000</f>
        <v>781.25</v>
      </c>
      <c r="S127" s="22">
        <f>((SUM(Брой_случаи!J698:J704)-SUM(Брой_случаи!J691:J697))/SUM(Брой_случаи!J691:J697)*100)</f>
        <v>-50</v>
      </c>
    </row>
    <row r="128" spans="1:19" x14ac:dyDescent="0.25">
      <c r="A128" s="21">
        <f t="shared" si="1"/>
        <v>44600</v>
      </c>
      <c r="B128" s="22">
        <f>(SUM(Брой_случаи!B692:B705)/'Население общини'!B$2)*100000</f>
        <v>1508.8013411567476</v>
      </c>
      <c r="C128" s="22">
        <f>((SUM(Брой_случаи!B699:B705)-SUM(Брой_случаи!B692:B698))/SUM(Брой_случаи!B692:B698)*100)</f>
        <v>-28.571428571428569</v>
      </c>
      <c r="D128" s="22">
        <f>(SUM(Брой_случаи!C692:C705)/'Население общини'!C$2)*100000</f>
        <v>1202.9491656965465</v>
      </c>
      <c r="E128" s="22">
        <f>((SUM(Брой_случаи!C699:C705)-SUM(Брой_случаи!C692:C698))/SUM(Брой_случаи!C692:C698)*100)</f>
        <v>-27.777777777777779</v>
      </c>
      <c r="F128" s="22">
        <f>(SUM(Брой_случаи!D692:D705)/'Население общини'!D$2)*100000</f>
        <v>1803.5343035343037</v>
      </c>
      <c r="G128" s="22">
        <f>((SUM(Брой_случаи!D699:D705)-SUM(Брой_случаи!D692:D698))/SUM(Брой_случаи!D692:D698)*100)</f>
        <v>-19.740259740259742</v>
      </c>
      <c r="H128" s="22">
        <f>(SUM(Брой_случаи!E692:E705)/'Население общини'!E$2)*100000</f>
        <v>1162.7906976744187</v>
      </c>
      <c r="I128" s="22">
        <f>((SUM(Брой_случаи!E699:E705)-SUM(Брой_случаи!E692:E698))/SUM(Брой_случаи!E692:E698)*100)</f>
        <v>-27.586206896551722</v>
      </c>
      <c r="J128" s="22">
        <f>(SUM(Брой_случаи!F692:F705)/'Население общини'!F$2)*100000</f>
        <v>1880.6558380684537</v>
      </c>
      <c r="K128" s="22">
        <f>((SUM(Брой_случаи!F699:F705)-SUM(Брой_случаи!F692:F698))/SUM(Брой_случаи!F692:F698)*100)</f>
        <v>-18.299445471349355</v>
      </c>
      <c r="L128" s="22">
        <f>(SUM(Брой_случаи!G692:G705)/'Население общини'!G$2)*100000</f>
        <v>1327.8855975485187</v>
      </c>
      <c r="M128" s="22">
        <f>((SUM(Брой_случаи!G699:G705)-SUM(Брой_случаи!G692:G698))/SUM(Брой_случаи!G692:G698)*100)</f>
        <v>-37.5</v>
      </c>
      <c r="N128" s="22">
        <f>(SUM(Брой_случаи!H692:H705)/'Население общини'!H$2)*100000</f>
        <v>1214.5748987854251</v>
      </c>
      <c r="O128" s="22">
        <f>((SUM(Брой_случаи!H699:H705)-SUM(Брой_случаи!H692:H698))/SUM(Брой_случаи!H692:H698)*100)</f>
        <v>14.285714285714285</v>
      </c>
      <c r="P128" s="22">
        <f>(SUM(Брой_случаи!I692:I705)/'Население общини'!I$2)*100000</f>
        <v>1220.0632625395392</v>
      </c>
      <c r="Q128" s="22">
        <f>((SUM(Брой_случаи!I699:I705)-SUM(Брой_случаи!I692:I698))/SUM(Брой_случаи!I692:I698)*100)</f>
        <v>-47.169811320754718</v>
      </c>
      <c r="R128" s="22">
        <f>(SUM(Брой_случаи!J692:J705)/'Население общини'!J$2)*100000</f>
        <v>651.04166666666674</v>
      </c>
      <c r="S128" s="22">
        <f>((SUM(Брой_случаи!J699:J705)-SUM(Брой_случаи!J692:J698))/SUM(Брой_случаи!J692:J698)*100)</f>
        <v>-33.333333333333329</v>
      </c>
    </row>
    <row r="129" spans="1:19" x14ac:dyDescent="0.25">
      <c r="A129" s="21">
        <f t="shared" si="1"/>
        <v>44601</v>
      </c>
      <c r="B129" s="22">
        <f>(SUM(Брой_случаи!B693:B706)/'Население общини'!B$2)*100000</f>
        <v>1411.0086616373289</v>
      </c>
      <c r="C129" s="22">
        <f>((SUM(Брой_случаи!B700:B706)-SUM(Брой_случаи!B693:B699))/SUM(Брой_случаи!B693:B699)*100)</f>
        <v>-12.962962962962962</v>
      </c>
      <c r="D129" s="22">
        <f>(SUM(Брой_случаи!C693:C706)/'Население общини'!C$2)*100000</f>
        <v>1086.534730306558</v>
      </c>
      <c r="E129" s="22">
        <f>((SUM(Брой_случаи!C700:C706)-SUM(Брой_случаи!C693:C699))/SUM(Брой_случаи!C693:C699)*100)</f>
        <v>-35.294117647058826</v>
      </c>
      <c r="F129" s="22">
        <f>(SUM(Брой_случаи!D693:D706)/'Население общини'!D$2)*100000</f>
        <v>1738.5654885654887</v>
      </c>
      <c r="G129" s="22">
        <f>((SUM(Брой_случаи!D700:D706)-SUM(Брой_случаи!D693:D699))/SUM(Брой_случаи!D693:D699)*100)</f>
        <v>-29.770992366412212</v>
      </c>
      <c r="H129" s="22">
        <f>(SUM(Брой_случаи!E693:E706)/'Население общини'!E$2)*100000</f>
        <v>1232.5581395348838</v>
      </c>
      <c r="I129" s="22">
        <f>((SUM(Брой_случаи!E700:E706)-SUM(Брой_случаи!E693:E699))/SUM(Брой_случаи!E693:E699)*100)</f>
        <v>-17.241379310344829</v>
      </c>
      <c r="J129" s="22">
        <f>(SUM(Брой_случаи!F693:F706)/'Население общини'!F$2)*100000</f>
        <v>1769.691404082726</v>
      </c>
      <c r="K129" s="22">
        <f>((SUM(Брой_случаи!F700:F706)-SUM(Брой_случаи!F693:F699))/SUM(Брой_случаи!F693:F699)*100)</f>
        <v>-24.14448669201521</v>
      </c>
      <c r="L129" s="22">
        <f>(SUM(Брой_случаи!G693:G706)/'Население общини'!G$2)*100000</f>
        <v>1225.7405515832481</v>
      </c>
      <c r="M129" s="22">
        <f>((SUM(Брой_случаи!G700:G706)-SUM(Брой_случаи!G693:G699))/SUM(Брой_случаи!G693:G699)*100)</f>
        <v>-40</v>
      </c>
      <c r="N129" s="22">
        <f>(SUM(Брой_случаи!H693:H706)/'Население общини'!H$2)*100000</f>
        <v>1214.5748987854251</v>
      </c>
      <c r="O129" s="22">
        <f>((SUM(Брой_случаи!H700:H706)-SUM(Брой_случаи!H693:H699))/SUM(Брой_случаи!H693:H699)*100)</f>
        <v>133.33333333333331</v>
      </c>
      <c r="P129" s="22">
        <f>(SUM(Брой_случаи!I693:I706)/'Население общини'!I$2)*100000</f>
        <v>1129.6882060551288</v>
      </c>
      <c r="Q129" s="22">
        <f>((SUM(Брой_случаи!I700:I706)-SUM(Брой_случаи!I693:I699))/SUM(Брой_случаи!I693:I699)*100)</f>
        <v>-25.581395348837212</v>
      </c>
      <c r="R129" s="22">
        <f>(SUM(Брой_случаи!J693:J706)/'Население общини'!J$2)*100000</f>
        <v>651.04166666666674</v>
      </c>
      <c r="S129" s="22">
        <f>((SUM(Брой_случаи!J700:J706)-SUM(Брой_случаи!J693:J699))/SUM(Брой_случаи!J693:J699)*100)</f>
        <v>-33.333333333333329</v>
      </c>
    </row>
    <row r="130" spans="1:19" x14ac:dyDescent="0.25">
      <c r="A130" s="21">
        <f t="shared" si="1"/>
        <v>44602</v>
      </c>
      <c r="B130" s="22">
        <f>(SUM(Брой_случаи!B694:B707)/'Население общини'!B$2)*100000</f>
        <v>1355.1271304833751</v>
      </c>
      <c r="C130" s="22">
        <f>((SUM(Брой_случаи!B701:B707)-SUM(Брой_случаи!B694:B700))/SUM(Брой_случаи!B694:B700)*100)</f>
        <v>-16.981132075471699</v>
      </c>
      <c r="D130" s="22">
        <f>(SUM(Брой_случаи!C694:C707)/'Население общини'!C$2)*100000</f>
        <v>1047.7299185098952</v>
      </c>
      <c r="E130" s="22">
        <f>((SUM(Брой_случаи!C701:C707)-SUM(Брой_случаи!C694:C700))/SUM(Брой_случаи!C694:C700)*100)</f>
        <v>-7.1428571428571423</v>
      </c>
      <c r="F130" s="22">
        <f>(SUM(Брой_случаи!D694:D707)/'Население общини'!D$2)*100000</f>
        <v>1616.4241164241166</v>
      </c>
      <c r="G130" s="22">
        <f>((SUM(Брой_случаи!D701:D707)-SUM(Брой_случаи!D694:D700))/SUM(Брой_случаи!D694:D700)*100)</f>
        <v>-30.517711171662125</v>
      </c>
      <c r="H130" s="22">
        <f>(SUM(Брой_случаи!E694:E707)/'Население общини'!E$2)*100000</f>
        <v>1162.7906976744187</v>
      </c>
      <c r="I130" s="22">
        <f>((SUM(Брой_случаи!E701:E707)-SUM(Брой_случаи!E694:E700))/SUM(Брой_случаи!E694:E700)*100)</f>
        <v>-14.814814814814813</v>
      </c>
      <c r="J130" s="22">
        <f>(SUM(Брой_случаи!F694:F707)/'Население общини'!F$2)*100000</f>
        <v>1662.5533298896096</v>
      </c>
      <c r="K130" s="22">
        <f>((SUM(Брой_случаи!F701:F707)-SUM(Брой_случаи!F694:F700))/SUM(Брой_случаи!F694:F700)*100)</f>
        <v>-34.160305343511446</v>
      </c>
      <c r="L130" s="22">
        <f>(SUM(Брой_случаи!G694:G707)/'Население общини'!G$2)*100000</f>
        <v>1123.5955056179776</v>
      </c>
      <c r="M130" s="22">
        <f>((SUM(Брой_случаи!G701:G707)-SUM(Брой_случаи!G694:G700))/SUM(Брой_случаи!G694:G700)*100)</f>
        <v>-53.333333333333336</v>
      </c>
      <c r="N130" s="22">
        <f>(SUM(Брой_случаи!H694:H707)/'Население общини'!H$2)*100000</f>
        <v>1376.5182186234817</v>
      </c>
      <c r="O130" s="22">
        <f>((SUM(Брой_случаи!H701:H707)-SUM(Брой_случаи!H694:H700))/SUM(Брой_случаи!H694:H700)*100)</f>
        <v>109.09090909090908</v>
      </c>
      <c r="P130" s="22">
        <f>(SUM(Брой_случаи!I694:I707)/'Население общини'!I$2)*100000</f>
        <v>1129.6882060551288</v>
      </c>
      <c r="Q130" s="22">
        <f>((SUM(Брой_случаи!I701:I707)-SUM(Брой_случаи!I694:I700))/SUM(Брой_случаи!I694:I700)*100)</f>
        <v>-21.428571428571427</v>
      </c>
      <c r="R130" s="22">
        <f>(SUM(Брой_случаи!J694:J707)/'Население общини'!J$2)*100000</f>
        <v>651.04166666666674</v>
      </c>
      <c r="S130" s="22">
        <f>((SUM(Брой_случаи!J701:J707)-SUM(Брой_случаи!J694:J700))/SUM(Брой_случаи!J694:J700)*100)</f>
        <v>-33.333333333333329</v>
      </c>
    </row>
    <row r="131" spans="1:19" x14ac:dyDescent="0.25">
      <c r="A131" s="21">
        <f t="shared" si="1"/>
        <v>44603</v>
      </c>
      <c r="B131" s="22">
        <f>(SUM(Брой_случаи!B695:B708)/'Население общини'!B$2)*100000</f>
        <v>1271.3048337524449</v>
      </c>
      <c r="C131" s="22">
        <f>((SUM(Брой_случаи!B702:B708)-SUM(Брой_случаи!B695:B701))/SUM(Брой_случаи!B695:B701)*100)</f>
        <v>-10.416666666666668</v>
      </c>
      <c r="D131" s="22">
        <f>(SUM(Брой_случаи!C695:C708)/'Население общини'!C$2)*100000</f>
        <v>970.12029491656961</v>
      </c>
      <c r="E131" s="22">
        <f>((SUM(Брой_случаи!C702:C708)-SUM(Брой_случаи!C695:C701))/SUM(Брой_случаи!C695:C701)*100)</f>
        <v>-21.428571428571427</v>
      </c>
      <c r="F131" s="22">
        <f>(SUM(Брой_случаи!D695:D708)/'Население общини'!D$2)*100000</f>
        <v>1520.2702702702704</v>
      </c>
      <c r="G131" s="22">
        <f>((SUM(Брой_случаи!D702:D708)-SUM(Брой_случаи!D695:D701))/SUM(Брой_случаи!D695:D701)*100)</f>
        <v>-39.726027397260275</v>
      </c>
      <c r="H131" s="22">
        <f>(SUM(Брой_случаи!E695:E708)/'Население общини'!E$2)*100000</f>
        <v>1069.7674418604652</v>
      </c>
      <c r="I131" s="22">
        <f>((SUM(Брой_случаи!E702:E708)-SUM(Брой_случаи!E695:E701))/SUM(Брой_случаи!E695:E701)*100)</f>
        <v>-16</v>
      </c>
      <c r="J131" s="22">
        <f>(SUM(Брой_случаи!F695:F708)/'Население общини'!F$2)*100000</f>
        <v>1561.1547953854101</v>
      </c>
      <c r="K131" s="22">
        <f>((SUM(Брой_случаи!F702:F708)-SUM(Брой_случаи!F695:F701))/SUM(Брой_случаи!F695:F701)*100)</f>
        <v>-43.678160919540232</v>
      </c>
      <c r="L131" s="22">
        <f>(SUM(Брой_случаи!G695:G708)/'Население общини'!G$2)*100000</f>
        <v>1021.4504596527069</v>
      </c>
      <c r="M131" s="22">
        <f>((SUM(Брой_случаи!G702:G708)-SUM(Брой_случаи!G695:G701))/SUM(Брой_случаи!G695:G701)*100)</f>
        <v>-66.666666666666657</v>
      </c>
      <c r="N131" s="22">
        <f>(SUM(Брой_случаи!H695:H708)/'Население общини'!H$2)*100000</f>
        <v>1417.0040485829959</v>
      </c>
      <c r="O131" s="22">
        <f>((SUM(Брой_случаи!H702:H708)-SUM(Брой_случаи!H695:H701))/SUM(Брой_случаи!H695:H701)*100)</f>
        <v>91.666666666666657</v>
      </c>
      <c r="P131" s="22">
        <f>(SUM(Брой_случаи!I695:I708)/'Население общини'!I$2)*100000</f>
        <v>1024.25064015665</v>
      </c>
      <c r="Q131" s="22">
        <f>((SUM(Брой_случаи!I702:I708)-SUM(Брой_случаи!I695:I701))/SUM(Брой_случаи!I695:I701)*100)</f>
        <v>-30</v>
      </c>
      <c r="R131" s="22">
        <f>(SUM(Брой_случаи!J695:J708)/'Население общини'!J$2)*100000</f>
        <v>651.04166666666674</v>
      </c>
      <c r="S131" s="22">
        <f>((SUM(Брой_случаи!J702:J708)-SUM(Брой_случаи!J695:J701))/SUM(Брой_случаи!J695:J701)*100)</f>
        <v>-33.333333333333329</v>
      </c>
    </row>
    <row r="132" spans="1:19" x14ac:dyDescent="0.25">
      <c r="A132" s="21">
        <f t="shared" si="1"/>
        <v>44604</v>
      </c>
      <c r="B132" s="22">
        <f>(SUM(Брой_случаи!B696:B709)/'Население общини'!B$2)*100000</f>
        <v>1229.3936853869795</v>
      </c>
      <c r="C132" s="22">
        <f>((SUM(Брой_случаи!B703:B709)-SUM(Брой_случаи!B696:B702))/SUM(Брой_случаи!B696:B702)*100)</f>
        <v>-12.76595744680851</v>
      </c>
      <c r="D132" s="22">
        <f>(SUM(Брой_случаи!C696:C709)/'Население общини'!C$2)*100000</f>
        <v>970.12029491656961</v>
      </c>
      <c r="E132" s="22">
        <f>((SUM(Брой_случаи!C703:C709)-SUM(Брой_случаи!C696:C702))/SUM(Брой_случаи!C696:C702)*100)</f>
        <v>-21.428571428571427</v>
      </c>
      <c r="F132" s="22">
        <f>(SUM(Брой_случаи!D696:D709)/'Население общини'!D$2)*100000</f>
        <v>1509.8752598752599</v>
      </c>
      <c r="G132" s="22">
        <f>((SUM(Брой_случаи!D703:D709)-SUM(Брой_случаи!D696:D702))/SUM(Брой_случаи!D696:D702)*100)</f>
        <v>-40.821917808219176</v>
      </c>
      <c r="H132" s="22">
        <f>(SUM(Брой_случаи!E696:E709)/'Население общини'!E$2)*100000</f>
        <v>1023.2558139534883</v>
      </c>
      <c r="I132" s="22">
        <f>((SUM(Брой_случаи!E703:E709)-SUM(Брой_случаи!E696:E702))/SUM(Брой_случаи!E696:E702)*100)</f>
        <v>-42.857142857142854</v>
      </c>
      <c r="J132" s="22">
        <f>(SUM(Брой_случаи!F696:F709)/'Население общини'!F$2)*100000</f>
        <v>1463.582620673822</v>
      </c>
      <c r="K132" s="22">
        <f>((SUM(Брой_случаи!F703:F709)-SUM(Брой_случаи!F696:F702))/SUM(Брой_случаи!F696:F702)*100)</f>
        <v>-37.923728813559322</v>
      </c>
      <c r="L132" s="22">
        <f>(SUM(Брой_случаи!G696:G709)/'Население общини'!G$2)*100000</f>
        <v>919.30541368743616</v>
      </c>
      <c r="M132" s="22">
        <f>((SUM(Брой_случаи!G703:G709)-SUM(Брой_случаи!G696:G702))/SUM(Брой_случаи!G696:G702)*100)</f>
        <v>-61.53846153846154</v>
      </c>
      <c r="N132" s="22">
        <f>(SUM(Брой_случаи!H696:H709)/'Население общини'!H$2)*100000</f>
        <v>1376.5182186234817</v>
      </c>
      <c r="O132" s="22">
        <f>((SUM(Брой_случаи!H703:H709)-SUM(Брой_случаи!H696:H702))/SUM(Брой_случаи!H696:H702)*100)</f>
        <v>83.333333333333343</v>
      </c>
      <c r="P132" s="22">
        <f>(SUM(Брой_случаи!I696:I709)/'Население общини'!I$2)*100000</f>
        <v>1024.25064015665</v>
      </c>
      <c r="Q132" s="22">
        <f>((SUM(Брой_случаи!I703:I709)-SUM(Брой_случаи!I696:I702))/SUM(Брой_случаи!I696:I702)*100)</f>
        <v>-30</v>
      </c>
      <c r="R132" s="22">
        <f>(SUM(Брой_случаи!J696:J709)/'Население общини'!J$2)*100000</f>
        <v>520.83333333333326</v>
      </c>
      <c r="S132" s="22">
        <f>((SUM(Брой_случаи!J703:J709)-SUM(Брой_случаи!J696:J702))/SUM(Брой_случаи!J696:J702)*100)</f>
        <v>-100</v>
      </c>
    </row>
    <row r="133" spans="1:19" x14ac:dyDescent="0.25">
      <c r="A133" s="21">
        <f t="shared" ref="A133:A200" si="2">A132+1</f>
        <v>44605</v>
      </c>
      <c r="B133" s="22">
        <f>(SUM(Брой_случаи!B697:B710)/'Население общини'!B$2)*100000</f>
        <v>1243.364068175468</v>
      </c>
      <c r="C133" s="22">
        <f>((SUM(Брой_случаи!B704:B710)-SUM(Брой_случаи!B697:B703))/SUM(Брой_случаи!B697:B703)*100)</f>
        <v>-10.638297872340425</v>
      </c>
      <c r="D133" s="22">
        <f>(SUM(Брой_случаи!C697:C710)/'Население общини'!C$2)*100000</f>
        <v>970.12029491656961</v>
      </c>
      <c r="E133" s="22">
        <f>((SUM(Брой_случаи!C704:C710)-SUM(Брой_случаи!C697:C703))/SUM(Брой_случаи!C697:C703)*100)</f>
        <v>-21.428571428571427</v>
      </c>
      <c r="F133" s="22">
        <f>(SUM(Брой_случаи!D697:D710)/'Население общини'!D$2)*100000</f>
        <v>1504.6777546777548</v>
      </c>
      <c r="G133" s="22">
        <f>((SUM(Брой_случаи!D704:D710)-SUM(Брой_случаи!D697:D703))/SUM(Брой_случаи!D697:D703)*100)</f>
        <v>-40.055248618784525</v>
      </c>
      <c r="H133" s="22">
        <f>(SUM(Брой_случаи!E697:E710)/'Население общини'!E$2)*100000</f>
        <v>1000</v>
      </c>
      <c r="I133" s="22">
        <f>((SUM(Брой_случаи!E704:E710)-SUM(Брой_случаи!E697:E703))/SUM(Брой_случаи!E697:E703)*100)</f>
        <v>-34.615384615384613</v>
      </c>
      <c r="J133" s="22">
        <f>(SUM(Брой_случаи!F697:F710)/'Население общини'!F$2)*100000</f>
        <v>1457.8430809849051</v>
      </c>
      <c r="K133" s="22">
        <f>((SUM(Брой_случаи!F704:F710)-SUM(Брой_случаи!F697:F703))/SUM(Брой_случаи!F697:F703)*100)</f>
        <v>-40.585774058577407</v>
      </c>
      <c r="L133" s="22">
        <f>(SUM(Брой_случаи!G697:G710)/'Население общини'!G$2)*100000</f>
        <v>919.30541368743616</v>
      </c>
      <c r="M133" s="22">
        <f>((SUM(Брой_случаи!G704:G710)-SUM(Брой_случаи!G697:G703))/SUM(Брой_случаи!G697:G703)*100)</f>
        <v>-61.53846153846154</v>
      </c>
      <c r="N133" s="22">
        <f>(SUM(Брой_случаи!H697:H710)/'Население общини'!H$2)*100000</f>
        <v>1336.0323886639676</v>
      </c>
      <c r="O133" s="22">
        <f>((SUM(Брой_случаи!H704:H710)-SUM(Брой_случаи!H697:H703))/SUM(Брой_случаи!H697:H703)*100)</f>
        <v>100</v>
      </c>
      <c r="P133" s="22">
        <f>(SUM(Брой_случаи!I697:I710)/'Население общини'!I$2)*100000</f>
        <v>1024.25064015665</v>
      </c>
      <c r="Q133" s="22">
        <f>((SUM(Брой_случаи!I704:I710)-SUM(Брой_случаи!I697:I703))/SUM(Брой_случаи!I697:I703)*100)</f>
        <v>-30</v>
      </c>
      <c r="R133" s="22">
        <f>(SUM(Брой_случаи!J697:J710)/'Население общини'!J$2)*100000</f>
        <v>520.83333333333326</v>
      </c>
      <c r="S133" s="22">
        <f>((SUM(Брой_случаи!J704:J710)-SUM(Брой_случаи!J697:J703))/SUM(Брой_случаи!J697:J703)*100)</f>
        <v>-100</v>
      </c>
    </row>
    <row r="134" spans="1:19" x14ac:dyDescent="0.25">
      <c r="A134" s="21">
        <f t="shared" si="2"/>
        <v>44606</v>
      </c>
      <c r="B134" s="22">
        <f>(SUM(Брой_случаи!B698:B711)/'Население общини'!B$2)*100000</f>
        <v>1075.719474713607</v>
      </c>
      <c r="C134" s="22">
        <f>((SUM(Брой_случаи!B705:B711)-SUM(Брой_случаи!B698:B704))/SUM(Брой_случаи!B698:B704)*100)</f>
        <v>-25</v>
      </c>
      <c r="D134" s="22">
        <f>(SUM(Брой_случаи!C698:C711)/'Население общини'!C$2)*100000</f>
        <v>814.90104772991845</v>
      </c>
      <c r="E134" s="22">
        <f>((SUM(Брой_случаи!C705:C711)-SUM(Брой_случаи!C698:C704))/SUM(Брой_случаи!C698:C704)*100)</f>
        <v>-50</v>
      </c>
      <c r="F134" s="22">
        <f>(SUM(Брой_случаи!D698:D711)/'Население общини'!D$2)*100000</f>
        <v>1291.5800415800416</v>
      </c>
      <c r="G134" s="22">
        <f>((SUM(Брой_случаи!D705:D711)-SUM(Брой_случаи!D698:D704))/SUM(Брой_случаи!D698:D704)*100)</f>
        <v>-53.392330383480825</v>
      </c>
      <c r="H134" s="22">
        <f>(SUM(Брой_случаи!E698:E711)/'Население общини'!E$2)*100000</f>
        <v>976.74418604651157</v>
      </c>
      <c r="I134" s="22">
        <f>((SUM(Брой_случаи!E705:E711)-SUM(Брой_случаи!E698:E704))/SUM(Брой_случаи!E698:E704)*100)</f>
        <v>-25</v>
      </c>
      <c r="J134" s="22">
        <f>(SUM(Брой_случаи!F698:F711)/'Население общини'!F$2)*100000</f>
        <v>1406.1872237846526</v>
      </c>
      <c r="K134" s="22">
        <f>((SUM(Брой_случаи!F705:F711)-SUM(Брой_случаи!F698:F704))/SUM(Брой_случаи!F698:F704)*100)</f>
        <v>-42.274678111587981</v>
      </c>
      <c r="L134" s="22">
        <f>(SUM(Брой_случаи!G698:G711)/'Население общини'!G$2)*100000</f>
        <v>766.08784473953017</v>
      </c>
      <c r="M134" s="22">
        <f>((SUM(Брой_случаи!G705:G711)-SUM(Брой_случаи!G698:G704))/SUM(Брой_случаи!G698:G704)*100)</f>
        <v>-63.636363636363633</v>
      </c>
      <c r="N134" s="22">
        <f>(SUM(Брой_случаи!H698:H711)/'Население общини'!H$2)*100000</f>
        <v>1295.5465587044534</v>
      </c>
      <c r="O134" s="22">
        <f>((SUM(Брой_случаи!H705:H711)-SUM(Брой_случаи!H698:H704))/SUM(Брой_случаи!H698:H704)*100)</f>
        <v>13.333333333333334</v>
      </c>
      <c r="P134" s="22">
        <f>(SUM(Брой_случаи!I698:I711)/'Население общини'!I$2)*100000</f>
        <v>933.87558367223983</v>
      </c>
      <c r="Q134" s="22">
        <f>((SUM(Брой_случаи!I705:I711)-SUM(Брой_случаи!I698:I704))/SUM(Брой_случаи!I698:I704)*100)</f>
        <v>0</v>
      </c>
      <c r="R134" s="22">
        <f>(SUM(Брой_случаи!J698:J711)/'Население общини'!J$2)*100000</f>
        <v>260.41666666666663</v>
      </c>
      <c r="S134" s="22">
        <f>((SUM(Брой_случаи!J705:J711)-SUM(Брой_случаи!J698:J704))/SUM(Брой_случаи!J698:J704)*100)</f>
        <v>-100</v>
      </c>
    </row>
    <row r="135" spans="1:19" x14ac:dyDescent="0.25">
      <c r="A135" s="21">
        <f t="shared" si="2"/>
        <v>44607</v>
      </c>
      <c r="B135" s="22">
        <f>(SUM(Брой_случаи!B699:B712)/'Население общини'!B$2)*100000</f>
        <v>977.92679519418823</v>
      </c>
      <c r="C135" s="22">
        <f>((SUM(Брой_случаи!B706:B712)-SUM(Брой_случаи!B699:B705))/SUM(Брой_случаи!B699:B705)*100)</f>
        <v>-44.444444444444443</v>
      </c>
      <c r="D135" s="22">
        <f>(SUM(Брой_случаи!C699:C712)/'Население общини'!C$2)*100000</f>
        <v>659.68180054326729</v>
      </c>
      <c r="E135" s="22">
        <f>((SUM(Брой_случаи!C706:C712)-SUM(Брой_случаи!C699:C705))/SUM(Брой_случаи!C699:C705)*100)</f>
        <v>-69.230769230769226</v>
      </c>
      <c r="F135" s="22">
        <f>(SUM(Брой_случаи!D699:D712)/'Население общини'!D$2)*100000</f>
        <v>1182.4324324324325</v>
      </c>
      <c r="G135" s="22">
        <f>((SUM(Брой_случаи!D706:D712)-SUM(Брой_случаи!D699:D705))/SUM(Брой_случаи!D699:D705)*100)</f>
        <v>-52.750809061488667</v>
      </c>
      <c r="H135" s="22">
        <f>(SUM(Брой_случаи!E699:E712)/'Население общини'!E$2)*100000</f>
        <v>837.20930232558146</v>
      </c>
      <c r="I135" s="22">
        <f>((SUM(Брой_случаи!E706:E712)-SUM(Брой_случаи!E699:E705))/SUM(Брой_случаи!E699:E705)*100)</f>
        <v>-28.571428571428569</v>
      </c>
      <c r="J135" s="22">
        <f>(SUM(Брой_случаи!F699:F712)/'Население общини'!F$2)*100000</f>
        <v>1285.6568903173966</v>
      </c>
      <c r="K135" s="22">
        <f>((SUM(Брой_случаи!F706:F712)-SUM(Брой_случаи!F699:F705))/SUM(Брой_случаи!F699:F705)*100)</f>
        <v>-47.963800904977376</v>
      </c>
      <c r="L135" s="22">
        <f>(SUM(Брой_случаи!G699:G712)/'Население общини'!G$2)*100000</f>
        <v>663.94279877425936</v>
      </c>
      <c r="M135" s="22">
        <f>((SUM(Брой_случаи!G706:G712)-SUM(Брой_случаи!G699:G705))/SUM(Брой_случаи!G699:G705)*100)</f>
        <v>-70</v>
      </c>
      <c r="N135" s="22">
        <f>(SUM(Брой_случаи!H699:H712)/'Население общини'!H$2)*100000</f>
        <v>1295.5465587044534</v>
      </c>
      <c r="O135" s="22">
        <f>((SUM(Брой_случаи!H706:H712)-SUM(Брой_случаи!H699:H705))/SUM(Брой_случаи!H699:H705)*100)</f>
        <v>0</v>
      </c>
      <c r="P135" s="22">
        <f>(SUM(Брой_случаи!I699:I712)/'Население общини'!I$2)*100000</f>
        <v>858.56303660189792</v>
      </c>
      <c r="Q135" s="22">
        <f>((SUM(Брой_случаи!I706:I712)-SUM(Брой_случаи!I699:I705))/SUM(Брой_случаи!I699:I705)*100)</f>
        <v>3.5714285714285712</v>
      </c>
      <c r="R135" s="22">
        <f>(SUM(Брой_случаи!J699:J712)/'Население общини'!J$2)*100000</f>
        <v>260.41666666666663</v>
      </c>
      <c r="S135" s="22">
        <f>((SUM(Брой_случаи!J706:J712)-SUM(Брой_случаи!J699:J705))/SUM(Брой_случаи!J699:J705)*100)</f>
        <v>-100</v>
      </c>
    </row>
    <row r="136" spans="1:19" x14ac:dyDescent="0.25">
      <c r="A136" s="21">
        <f t="shared" si="2"/>
        <v>44608</v>
      </c>
      <c r="B136" s="22">
        <f>(SUM(Брой_случаи!B700:B713)/'Население общини'!B$2)*100000</f>
        <v>922.04526404023466</v>
      </c>
      <c r="C136" s="22">
        <f>((SUM(Брой_случаи!B707:B713)-SUM(Брой_случаи!B700:B706))/SUM(Брой_случаи!B700:B706)*100)</f>
        <v>-59.574468085106382</v>
      </c>
      <c r="D136" s="22">
        <f>(SUM(Брой_случаи!C700:C713)/'Население общини'!C$2)*100000</f>
        <v>582.07217694994188</v>
      </c>
      <c r="E136" s="22">
        <f>((SUM(Брой_случаи!C707:C713)-SUM(Брой_случаи!C700:C706))/SUM(Брой_случаи!C700:C706)*100)</f>
        <v>-63.636363636363633</v>
      </c>
      <c r="F136" s="22">
        <f>(SUM(Брой_случаи!D700:D713)/'Население общини'!D$2)*100000</f>
        <v>1042.0997920997922</v>
      </c>
      <c r="G136" s="22">
        <f>((SUM(Брой_случаи!D707:D713)-SUM(Брой_случаи!D700:D706))/SUM(Брой_случаи!D700:D706)*100)</f>
        <v>-54.710144927536234</v>
      </c>
      <c r="H136" s="22">
        <f>(SUM(Брой_случаи!E700:E713)/'Население общини'!E$2)*100000</f>
        <v>744.18604651162798</v>
      </c>
      <c r="I136" s="22">
        <f>((SUM(Брой_случаи!E707:E713)-SUM(Брой_случаи!E700:E706))/SUM(Брой_случаи!E700:E706)*100)</f>
        <v>-66.666666666666657</v>
      </c>
      <c r="J136" s="22">
        <f>(SUM(Брой_случаи!F700:F713)/'Население общини'!F$2)*100000</f>
        <v>1180.4319960205858</v>
      </c>
      <c r="K136" s="22">
        <f>((SUM(Брой_случаи!F707:F713)-SUM(Брой_случаи!F700:F706))/SUM(Брой_случаи!F700:F706)*100)</f>
        <v>-45.363408521303256</v>
      </c>
      <c r="L136" s="22">
        <f>(SUM(Брой_случаи!G700:G713)/'Население общини'!G$2)*100000</f>
        <v>561.79775280898878</v>
      </c>
      <c r="M136" s="22">
        <f>((SUM(Брой_случаи!G707:G713)-SUM(Брой_случаи!G700:G706))/SUM(Брой_случаи!G700:G706)*100)</f>
        <v>-77.777777777777786</v>
      </c>
      <c r="N136" s="22">
        <f>(SUM(Брой_случаи!H700:H713)/'Население общини'!H$2)*100000</f>
        <v>1336.0323886639676</v>
      </c>
      <c r="O136" s="22">
        <f>((SUM(Брой_случаи!H707:H713)-SUM(Брой_случаи!H700:H706))/SUM(Брой_случаи!H700:H706)*100)</f>
        <v>-42.857142857142854</v>
      </c>
      <c r="P136" s="22">
        <f>(SUM(Брой_случаи!I700:I713)/'Население общини'!I$2)*100000</f>
        <v>843.50052718782945</v>
      </c>
      <c r="Q136" s="22">
        <f>((SUM(Брой_случаи!I707:I713)-SUM(Брой_случаи!I700:I706))/SUM(Брой_случаи!I700:I706)*100)</f>
        <v>-25</v>
      </c>
      <c r="R136" s="22">
        <f>(SUM(Брой_случаи!J700:J713)/'Население общини'!J$2)*100000</f>
        <v>260.41666666666663</v>
      </c>
      <c r="S136" s="22">
        <f>((SUM(Брой_случаи!J707:J713)-SUM(Брой_случаи!J700:J706))/SUM(Брой_случаи!J700:J706)*100)</f>
        <v>-100</v>
      </c>
    </row>
    <row r="137" spans="1:19" x14ac:dyDescent="0.25">
      <c r="A137" s="21">
        <f t="shared" si="2"/>
        <v>44609</v>
      </c>
      <c r="B137" s="22">
        <f>(SUM(Брой_случаи!B701:B714)/'Население общини'!B$2)*100000</f>
        <v>866.16373288628097</v>
      </c>
      <c r="C137" s="22">
        <f>((SUM(Брой_случаи!B708:B714)-SUM(Брой_случаи!B701:B707))/SUM(Брой_случаи!B701:B707)*100)</f>
        <v>-59.090909090909093</v>
      </c>
      <c r="D137" s="22">
        <f>(SUM(Брой_случаи!C701:C714)/'Население общини'!C$2)*100000</f>
        <v>659.68180054326729</v>
      </c>
      <c r="E137" s="22">
        <f>((SUM(Брой_случаи!C708:C714)-SUM(Брой_случаи!C701:C707))/SUM(Брой_случаи!C701:C707)*100)</f>
        <v>-69.230769230769226</v>
      </c>
      <c r="F137" s="22">
        <f>(SUM(Брой_случаи!D701:D714)/'Население общини'!D$2)*100000</f>
        <v>964.13721413721419</v>
      </c>
      <c r="G137" s="22">
        <f>((SUM(Брой_случаи!D708:D714)-SUM(Брой_случаи!D701:D707))/SUM(Брой_случаи!D701:D707)*100)</f>
        <v>-54.509803921568626</v>
      </c>
      <c r="H137" s="22">
        <f>(SUM(Брой_случаи!E701:E714)/'Население общини'!E$2)*100000</f>
        <v>674.41860465116281</v>
      </c>
      <c r="I137" s="22">
        <f>((SUM(Брой_случаи!E708:E714)-SUM(Брой_случаи!E701:E707))/SUM(Брой_случаи!E701:E707)*100)</f>
        <v>-73.91304347826086</v>
      </c>
      <c r="J137" s="22">
        <f>(SUM(Брой_случаи!F701:F714)/'Население общини'!F$2)*100000</f>
        <v>1082.8598213089977</v>
      </c>
      <c r="K137" s="22">
        <f>((SUM(Брой_случаи!F708:F714)-SUM(Брой_случаи!F701:F707))/SUM(Брой_случаи!F701:F707)*100)</f>
        <v>-35.94202898550725</v>
      </c>
      <c r="L137" s="22">
        <f>(SUM(Брой_случаи!G701:G714)/'Население общини'!G$2)*100000</f>
        <v>459.65270684371808</v>
      </c>
      <c r="M137" s="22">
        <f>((SUM(Брой_случаи!G708:G714)-SUM(Брой_случаи!G701:G707))/SUM(Брой_случаи!G701:G707)*100)</f>
        <v>-71.428571428571431</v>
      </c>
      <c r="N137" s="22">
        <f>(SUM(Брой_случаи!H701:H714)/'Население общини'!H$2)*100000</f>
        <v>1255.0607287449393</v>
      </c>
      <c r="O137" s="22">
        <f>((SUM(Брой_случаи!H708:H714)-SUM(Брой_случаи!H701:H707))/SUM(Брой_случаи!H701:H707)*100)</f>
        <v>-65.217391304347828</v>
      </c>
      <c r="P137" s="22">
        <f>(SUM(Брой_случаи!I701:I714)/'Население общини'!I$2)*100000</f>
        <v>768.18798011748754</v>
      </c>
      <c r="Q137" s="22">
        <f>((SUM(Брой_случаи!I708:I714)-SUM(Брой_случаи!I701:I707))/SUM(Брой_случаи!I701:I707)*100)</f>
        <v>-45.454545454545453</v>
      </c>
      <c r="R137" s="22">
        <f>(SUM(Брой_случаи!J701:J714)/'Население общини'!J$2)*100000</f>
        <v>260.41666666666663</v>
      </c>
      <c r="S137" s="22">
        <f>((SUM(Брой_случаи!J708:J714)-SUM(Брой_случаи!J701:J707))/SUM(Брой_случаи!J701:J707)*100)</f>
        <v>-100</v>
      </c>
    </row>
    <row r="138" spans="1:19" x14ac:dyDescent="0.25">
      <c r="A138" s="21">
        <f t="shared" si="2"/>
        <v>44610</v>
      </c>
      <c r="B138" s="22">
        <f>(SUM(Брой_случаи!B702:B715)/'Население общини'!B$2)*100000</f>
        <v>866.16373288628097</v>
      </c>
      <c r="C138" s="22">
        <f>((SUM(Брой_случаи!B709:B715)-SUM(Брой_случаи!B702:B708))/SUM(Брой_случаи!B702:B708)*100)</f>
        <v>-55.813953488372093</v>
      </c>
      <c r="D138" s="22">
        <f>(SUM(Брой_случаи!C702:C715)/'Население общини'!C$2)*100000</f>
        <v>582.07217694994188</v>
      </c>
      <c r="E138" s="22">
        <f>((SUM(Брой_случаи!C709:C715)-SUM(Брой_случаи!C702:C708))/SUM(Брой_случаи!C702:C708)*100)</f>
        <v>-63.636363636363633</v>
      </c>
      <c r="F138" s="22">
        <f>(SUM(Брой_случаи!D702:D715)/'Население общини'!D$2)*100000</f>
        <v>829.00207900207909</v>
      </c>
      <c r="G138" s="22">
        <f>((SUM(Брой_случаи!D709:D715)-SUM(Брой_случаи!D702:D708))/SUM(Брой_случаи!D702:D708)*100)</f>
        <v>-55.000000000000007</v>
      </c>
      <c r="H138" s="22">
        <f>(SUM(Брой_случаи!E702:E715)/'Население общини'!E$2)*100000</f>
        <v>651.1627906976745</v>
      </c>
      <c r="I138" s="22">
        <f>((SUM(Брой_случаи!E709:E715)-SUM(Брой_случаи!E702:E708))/SUM(Брой_случаи!E702:E708)*100)</f>
        <v>-66.666666666666657</v>
      </c>
      <c r="J138" s="22">
        <f>(SUM(Брой_случаи!F702:F715)/'Население общини'!F$2)*100000</f>
        <v>968.06902753065867</v>
      </c>
      <c r="K138" s="22">
        <f>((SUM(Брой_случаи!F709:F715)-SUM(Брой_случаи!F702:F708))/SUM(Брой_случаи!F702:F708)*100)</f>
        <v>-27.89115646258503</v>
      </c>
      <c r="L138" s="22">
        <f>(SUM(Брой_случаи!G702:G715)/'Население общини'!G$2)*100000</f>
        <v>357.50766087844744</v>
      </c>
      <c r="M138" s="22">
        <f>((SUM(Брой_случаи!G709:G715)-SUM(Брой_случаи!G702:G708))/SUM(Брой_случаи!G702:G708)*100)</f>
        <v>-60</v>
      </c>
      <c r="N138" s="22">
        <f>(SUM(Брой_случаи!H702:H715)/'Население общини'!H$2)*100000</f>
        <v>1214.5748987854251</v>
      </c>
      <c r="O138" s="22">
        <f>((SUM(Брой_случаи!H709:H715)-SUM(Брой_случаи!H702:H708))/SUM(Брой_случаи!H702:H708)*100)</f>
        <v>-69.565217391304344</v>
      </c>
      <c r="P138" s="22">
        <f>(SUM(Брой_случаи!I702:I715)/'Население общини'!I$2)*100000</f>
        <v>662.75041421900892</v>
      </c>
      <c r="Q138" s="22">
        <f>((SUM(Брой_случаи!I709:I715)-SUM(Брой_случаи!I702:I708))/SUM(Брой_случаи!I702:I708)*100)</f>
        <v>-42.857142857142854</v>
      </c>
      <c r="R138" s="22">
        <f>(SUM(Брой_случаи!J702:J715)/'Население общини'!J$2)*100000</f>
        <v>260.41666666666663</v>
      </c>
      <c r="S138" s="22">
        <f>((SUM(Брой_случаи!J709:J715)-SUM(Брой_случаи!J702:J708))/SUM(Брой_случаи!J702:J708)*100)</f>
        <v>-100</v>
      </c>
    </row>
    <row r="139" spans="1:19" x14ac:dyDescent="0.25">
      <c r="A139" s="21">
        <f t="shared" si="2"/>
        <v>44611</v>
      </c>
      <c r="B139" s="22">
        <f>(SUM(Брой_случаи!B703:B716)/'Население общини'!B$2)*100000</f>
        <v>838.22296730930429</v>
      </c>
      <c r="C139" s="22">
        <f>((SUM(Брой_случаи!B710:B716)-SUM(Брой_случаи!B703:B709))/SUM(Брой_случаи!B703:B709)*100)</f>
        <v>-53.658536585365859</v>
      </c>
      <c r="D139" s="22">
        <f>(SUM(Брой_случаи!C703:C716)/'Население общини'!C$2)*100000</f>
        <v>582.07217694994188</v>
      </c>
      <c r="E139" s="22">
        <f>((SUM(Брой_случаи!C710:C716)-SUM(Брой_случаи!C703:C709))/SUM(Брой_случаи!C703:C709)*100)</f>
        <v>-63.636363636363633</v>
      </c>
      <c r="F139" s="22">
        <f>(SUM(Брой_случаи!D703:D716)/'Население общини'!D$2)*100000</f>
        <v>808.21205821205831</v>
      </c>
      <c r="G139" s="22">
        <f>((SUM(Брой_случаи!D710:D716)-SUM(Брой_случаи!D703:D709))/SUM(Брой_случаи!D703:D709)*100)</f>
        <v>-56.018518518518526</v>
      </c>
      <c r="H139" s="22">
        <f>(SUM(Брой_случаи!E703:E716)/'Население общини'!E$2)*100000</f>
        <v>534.88372093023258</v>
      </c>
      <c r="I139" s="22">
        <f>((SUM(Брой_случаи!E710:E716)-SUM(Брой_случаи!E703:E709))/SUM(Брой_случаи!E703:E709)*100)</f>
        <v>-56.25</v>
      </c>
      <c r="J139" s="22">
        <f>(SUM(Брой_случаи!F703:F716)/'Население общини'!F$2)*100000</f>
        <v>918.32635022671172</v>
      </c>
      <c r="K139" s="22">
        <f>((SUM(Брой_случаи!F710:F716)-SUM(Брой_случаи!F703:F709))/SUM(Брой_случаи!F703:F709)*100)</f>
        <v>-36.177474402730375</v>
      </c>
      <c r="L139" s="22">
        <f>(SUM(Брой_случаи!G703:G716)/'Население общини'!G$2)*100000</f>
        <v>357.50766087844744</v>
      </c>
      <c r="M139" s="22">
        <f>((SUM(Брой_случаи!G710:G716)-SUM(Брой_случаи!G703:G709))/SUM(Брой_случаи!G703:G709)*100)</f>
        <v>-60</v>
      </c>
      <c r="N139" s="22">
        <f>(SUM(Брой_случаи!H703:H716)/'Население общини'!H$2)*100000</f>
        <v>1093.1174089068825</v>
      </c>
      <c r="O139" s="22">
        <f>((SUM(Брой_случаи!H710:H716)-SUM(Брой_случаи!H703:H709))/SUM(Брой_случаи!H703:H709)*100)</f>
        <v>-77.272727272727266</v>
      </c>
      <c r="P139" s="22">
        <f>(SUM(Брой_случаи!I703:I716)/'Население общини'!I$2)*100000</f>
        <v>662.75041421900892</v>
      </c>
      <c r="Q139" s="22">
        <f>((SUM(Брой_случаи!I710:I716)-SUM(Брой_случаи!I703:I709))/SUM(Брой_случаи!I703:I709)*100)</f>
        <v>-42.857142857142854</v>
      </c>
      <c r="R139" s="22">
        <f>(SUM(Брой_случаи!J703:J716)/'Население общини'!J$2)*100000</f>
        <v>0</v>
      </c>
      <c r="S139" s="22" t="e">
        <f>((SUM(Брой_случаи!J710:J716)-SUM(Брой_случаи!J703:J709))/SUM(Брой_случаи!J703:J709)*100)</f>
        <v>#DIV/0!</v>
      </c>
    </row>
    <row r="140" spans="1:19" x14ac:dyDescent="0.25">
      <c r="A140" s="21">
        <f t="shared" si="2"/>
        <v>44612</v>
      </c>
      <c r="B140" s="22">
        <f>(SUM(Брой_случаи!B704:B717)/'Население общини'!B$2)*100000</f>
        <v>838.22296730930429</v>
      </c>
      <c r="C140" s="22">
        <f>((SUM(Брой_случаи!B711:B717)-SUM(Брой_случаи!B704:B710))/SUM(Брой_случаи!B704:B710)*100)</f>
        <v>-57.142857142857139</v>
      </c>
      <c r="D140" s="22">
        <f>(SUM(Брой_случаи!C704:C717)/'Население общини'!C$2)*100000</f>
        <v>582.07217694994188</v>
      </c>
      <c r="E140" s="22">
        <f>((SUM(Брой_случаи!C711:C717)-SUM(Брой_случаи!C704:C710))/SUM(Брой_случаи!C704:C710)*100)</f>
        <v>-63.636363636363633</v>
      </c>
      <c r="F140" s="22">
        <f>(SUM(Брой_случаи!D704:D717)/'Население общини'!D$2)*100000</f>
        <v>808.21205821205831</v>
      </c>
      <c r="G140" s="22">
        <f>((SUM(Брой_случаи!D711:D717)-SUM(Брой_случаи!D704:D710))/SUM(Брой_случаи!D704:D710)*100)</f>
        <v>-56.682027649769587</v>
      </c>
      <c r="H140" s="22">
        <f>(SUM(Брой_случаи!E704:E717)/'Население общини'!E$2)*100000</f>
        <v>534.88372093023258</v>
      </c>
      <c r="I140" s="22">
        <f>((SUM(Брой_случаи!E711:E717)-SUM(Брой_случаи!E704:E710))/SUM(Брой_случаи!E704:E710)*100)</f>
        <v>-64.705882352941174</v>
      </c>
      <c r="J140" s="22">
        <f>(SUM(Брой_случаи!F704:F717)/'Население общини'!F$2)*100000</f>
        <v>903.02091105626653</v>
      </c>
      <c r="K140" s="22">
        <f>((SUM(Брой_случаи!F711:F717)-SUM(Брой_случаи!F704:F710))/SUM(Брой_случаи!F704:F710)*100)</f>
        <v>-33.802816901408448</v>
      </c>
      <c r="L140" s="22">
        <f>(SUM(Брой_случаи!G704:G717)/'Население общини'!G$2)*100000</f>
        <v>357.50766087844744</v>
      </c>
      <c r="M140" s="22">
        <f>((SUM(Брой_случаи!G711:G717)-SUM(Брой_случаи!G704:G710))/SUM(Брой_случаи!G704:G710)*100)</f>
        <v>-60</v>
      </c>
      <c r="N140" s="22">
        <f>(SUM(Брой_случаи!H704:H717)/'Население общини'!H$2)*100000</f>
        <v>1133.6032388663969</v>
      </c>
      <c r="O140" s="22">
        <f>((SUM(Брой_случаи!H711:H717)-SUM(Брой_случаи!H704:H710))/SUM(Брой_случаи!H704:H710)*100)</f>
        <v>-72.727272727272734</v>
      </c>
      <c r="P140" s="22">
        <f>(SUM(Брой_случаи!I704:I717)/'Население общини'!I$2)*100000</f>
        <v>662.75041421900892</v>
      </c>
      <c r="Q140" s="22">
        <f>((SUM(Брой_случаи!I711:I717)-SUM(Брой_случаи!I704:I710))/SUM(Брой_случаи!I704:I710)*100)</f>
        <v>-42.857142857142854</v>
      </c>
      <c r="R140" s="22">
        <f>(SUM(Брой_случаи!J704:J717)/'Население общини'!J$2)*100000</f>
        <v>0</v>
      </c>
      <c r="S140" s="22" t="e">
        <f>((SUM(Брой_случаи!J711:J717)-SUM(Брой_случаи!J704:J710))/SUM(Брой_случаи!J704:J710)*100)</f>
        <v>#DIV/0!</v>
      </c>
    </row>
    <row r="141" spans="1:19" x14ac:dyDescent="0.25">
      <c r="A141" s="21">
        <f t="shared" si="2"/>
        <v>44613</v>
      </c>
      <c r="B141" s="22">
        <f>(SUM(Брой_случаи!B705:B718)/'Население общини'!B$2)*100000</f>
        <v>684.5487566359318</v>
      </c>
      <c r="C141" s="22">
        <f>((SUM(Брой_случаи!B712:B718)-SUM(Брой_случаи!B705:B711))/SUM(Брой_случаи!B705:B711)*100)</f>
        <v>-51.515151515151516</v>
      </c>
      <c r="D141" s="22">
        <f>(SUM(Брой_случаи!C705:C718)/'Население общини'!C$2)*100000</f>
        <v>388.04811796662784</v>
      </c>
      <c r="E141" s="22">
        <f>((SUM(Брой_случаи!C712:C718)-SUM(Брой_случаи!C705:C711))/SUM(Брой_случаи!C705:C711)*100)</f>
        <v>-57.142857142857139</v>
      </c>
      <c r="F141" s="22">
        <f>(SUM(Брой_случаи!D705:D718)/'Население общини'!D$2)*100000</f>
        <v>639.29313929313935</v>
      </c>
      <c r="G141" s="22">
        <f>((SUM(Брой_случаи!D712:D718)-SUM(Брой_случаи!D705:D711))/SUM(Брой_случаи!D705:D711)*100)</f>
        <v>-44.303797468354425</v>
      </c>
      <c r="H141" s="22">
        <f>(SUM(Брой_случаи!E705:E718)/'Население общини'!E$2)*100000</f>
        <v>534.88372093023258</v>
      </c>
      <c r="I141" s="22">
        <f>((SUM(Брой_случаи!E712:E718)-SUM(Брой_случаи!E705:E711))/SUM(Брой_случаи!E705:E711)*100)</f>
        <v>-72.222222222222214</v>
      </c>
      <c r="J141" s="22">
        <f>(SUM(Брой_случаи!F705:F718)/'Население общини'!F$2)*100000</f>
        <v>793.96965696684458</v>
      </c>
      <c r="K141" s="22">
        <f>((SUM(Брой_случаи!F712:F718)-SUM(Брой_случаи!F705:F711))/SUM(Брой_случаи!F705:F711)*100)</f>
        <v>-45.724907063197023</v>
      </c>
      <c r="L141" s="22">
        <f>(SUM(Брой_случаи!G705:G718)/'Население общини'!G$2)*100000</f>
        <v>408.58018386108273</v>
      </c>
      <c r="M141" s="22">
        <f>((SUM(Брой_случаи!G712:G718)-SUM(Брой_случаи!G705:G711))/SUM(Брой_случаи!G705:G711)*100)</f>
        <v>0</v>
      </c>
      <c r="N141" s="22">
        <f>(SUM(Брой_случаи!H705:H718)/'Население общини'!H$2)*100000</f>
        <v>1012.1457489878543</v>
      </c>
      <c r="O141" s="22">
        <f>((SUM(Брой_случаи!H712:H718)-SUM(Брой_случаи!H705:H711))/SUM(Брой_случаи!H705:H711)*100)</f>
        <v>-52.941176470588239</v>
      </c>
      <c r="P141" s="22">
        <f>(SUM(Брой_случаи!I705:I718)/'Население общини'!I$2)*100000</f>
        <v>632.6253953908722</v>
      </c>
      <c r="Q141" s="22">
        <f>((SUM(Брой_случаи!I712:I718)-SUM(Брой_случаи!I705:I711))/SUM(Брой_случаи!I705:I711)*100)</f>
        <v>-64.516129032258064</v>
      </c>
      <c r="R141" s="22">
        <f>(SUM(Брой_случаи!J705:J718)/'Население общини'!J$2)*100000</f>
        <v>0</v>
      </c>
      <c r="S141" s="22" t="e">
        <f>((SUM(Брой_случаи!J712:J718)-SUM(Брой_случаи!J705:J711))/SUM(Брой_случаи!J705:J711)*100)</f>
        <v>#DIV/0!</v>
      </c>
    </row>
    <row r="142" spans="1:19" x14ac:dyDescent="0.25">
      <c r="A142" s="21">
        <f t="shared" si="2"/>
        <v>44614</v>
      </c>
      <c r="B142" s="22">
        <f>(SUM(Брой_случаи!B706:B719)/'Население общини'!B$2)*100000</f>
        <v>544.84492875104775</v>
      </c>
      <c r="C142" s="22">
        <f>((SUM(Брой_случаи!B713:B719)-SUM(Брой_случаи!B706:B712))/SUM(Брой_случаи!B706:B712)*100)</f>
        <v>-44</v>
      </c>
      <c r="D142" s="22">
        <f>(SUM(Брой_случаи!C706:C719)/'Население общини'!C$2)*100000</f>
        <v>349.24330616996508</v>
      </c>
      <c r="E142" s="22">
        <f>((SUM(Брой_случаи!C713:C719)-SUM(Брой_случаи!C706:C712))/SUM(Брой_случаи!C706:C712)*100)</f>
        <v>25</v>
      </c>
      <c r="F142" s="22">
        <f>(SUM(Брой_случаи!D706:D719)/'Население общини'!D$2)*100000</f>
        <v>574.32432432432438</v>
      </c>
      <c r="G142" s="22">
        <f>((SUM(Брой_случаи!D713:D719)-SUM(Брой_случаи!D706:D712))/SUM(Брой_случаи!D706:D712)*100)</f>
        <v>-48.630136986301373</v>
      </c>
      <c r="H142" s="22">
        <f>(SUM(Брой_случаи!E706:E719)/'Население общини'!E$2)*100000</f>
        <v>534.88372093023258</v>
      </c>
      <c r="I142" s="22">
        <f>((SUM(Брой_случаи!E713:E719)-SUM(Брой_случаи!E706:E712))/SUM(Брой_случаи!E706:E712)*100)</f>
        <v>-46.666666666666664</v>
      </c>
      <c r="J142" s="22">
        <f>(SUM(Брой_случаи!F706:F719)/'Население общини'!F$2)*100000</f>
        <v>721.26882090722995</v>
      </c>
      <c r="K142" s="22">
        <f>((SUM(Брой_случаи!F713:F719)-SUM(Брой_случаи!F706:F712))/SUM(Брой_случаи!F706:F712)*100)</f>
        <v>-36.086956521739133</v>
      </c>
      <c r="L142" s="22">
        <f>(SUM(Брой_случаи!G706:G719)/'Население общини'!G$2)*100000</f>
        <v>255.36261491317671</v>
      </c>
      <c r="M142" s="22">
        <f>((SUM(Брой_случаи!G713:G719)-SUM(Брой_случаи!G706:G712))/SUM(Брой_случаи!G706:G712)*100)</f>
        <v>-33.333333333333329</v>
      </c>
      <c r="N142" s="22">
        <f>(SUM(Брой_случаи!H706:H719)/'Население общини'!H$2)*100000</f>
        <v>890.68825910931173</v>
      </c>
      <c r="O142" s="22">
        <f>((SUM(Брой_случаи!H713:H719)-SUM(Брой_случаи!H706:H712))/SUM(Брой_случаи!H706:H712)*100)</f>
        <v>-62.5</v>
      </c>
      <c r="P142" s="22">
        <f>(SUM(Брой_случаи!I706:I719)/'Население общини'!I$2)*100000</f>
        <v>572.37535773459865</v>
      </c>
      <c r="Q142" s="22">
        <f>((SUM(Брой_случаи!I713:I719)-SUM(Брой_случаи!I706:I712))/SUM(Брой_случаи!I706:I712)*100)</f>
        <v>-68.965517241379317</v>
      </c>
      <c r="R142" s="22">
        <f>(SUM(Брой_случаи!J706:J719)/'Население общини'!J$2)*100000</f>
        <v>0</v>
      </c>
      <c r="S142" s="22" t="e">
        <f>((SUM(Брой_случаи!J713:J719)-SUM(Брой_случаи!J706:J712))/SUM(Брой_случаи!J706:J712)*100)</f>
        <v>#DIV/0!</v>
      </c>
    </row>
    <row r="143" spans="1:19" x14ac:dyDescent="0.25">
      <c r="A143" s="21">
        <f t="shared" si="2"/>
        <v>44615</v>
      </c>
      <c r="B143" s="22">
        <f>(SUM(Брой_случаи!B707:B720)/'Население общини'!B$2)*100000</f>
        <v>433.08186644314048</v>
      </c>
      <c r="C143" s="22">
        <f>((SUM(Брой_случаи!B714:B720)-SUM(Брой_случаи!B707:B713))/SUM(Брой_случаи!B707:B713)*100)</f>
        <v>-36.84210526315789</v>
      </c>
      <c r="D143" s="22">
        <f>(SUM(Брой_случаи!C707:C720)/'Население общини'!C$2)*100000</f>
        <v>349.24330616996508</v>
      </c>
      <c r="E143" s="22">
        <f>((SUM(Брой_случаи!C714:C720)-SUM(Брой_случаи!C707:C713))/SUM(Брой_случаи!C707:C713)*100)</f>
        <v>25</v>
      </c>
      <c r="F143" s="22">
        <f>(SUM(Брой_случаи!D707:D720)/'Население общини'!D$2)*100000</f>
        <v>498.96049896049897</v>
      </c>
      <c r="G143" s="22">
        <f>((SUM(Брой_случаи!D714:D720)-SUM(Брой_случаи!D707:D713))/SUM(Брой_случаи!D707:D713)*100)</f>
        <v>-46.400000000000006</v>
      </c>
      <c r="H143" s="22">
        <f>(SUM(Брой_случаи!E707:E720)/'Население общини'!E$2)*100000</f>
        <v>465.11627906976742</v>
      </c>
      <c r="I143" s="22">
        <f>((SUM(Брой_случаи!E714:E720)-SUM(Брой_случаи!E707:E713))/SUM(Брой_случаи!E707:E713)*100)</f>
        <v>50</v>
      </c>
      <c r="J143" s="22">
        <f>(SUM(Брой_случаи!F707:F720)/'Население общини'!F$2)*100000</f>
        <v>702.1370219441734</v>
      </c>
      <c r="K143" s="22">
        <f>((SUM(Брой_случаи!F714:F720)-SUM(Брой_случаи!F707:F713))/SUM(Брой_случаи!F707:F713)*100)</f>
        <v>-31.651376146788991</v>
      </c>
      <c r="L143" s="22">
        <f>(SUM(Брой_случаи!G707:G720)/'Население общини'!G$2)*100000</f>
        <v>255.36261491317671</v>
      </c>
      <c r="M143" s="22">
        <f>((SUM(Брой_случаи!G714:G720)-SUM(Брой_случаи!G707:G713))/SUM(Брой_случаи!G707:G713)*100)</f>
        <v>50</v>
      </c>
      <c r="N143" s="22">
        <f>(SUM(Брой_случаи!H707:H720)/'Население общини'!H$2)*100000</f>
        <v>688.25910931174087</v>
      </c>
      <c r="O143" s="22">
        <f>((SUM(Брой_случаи!H714:H720)-SUM(Брой_случаи!H707:H713))/SUM(Брой_случаи!H707:H713)*100)</f>
        <v>-58.333333333333336</v>
      </c>
      <c r="P143" s="22">
        <f>(SUM(Брой_случаи!I707:I720)/'Население общини'!I$2)*100000</f>
        <v>512.12532007832499</v>
      </c>
      <c r="Q143" s="22">
        <f>((SUM(Брой_случаи!I714:I720)-SUM(Брой_случаи!I707:I713))/SUM(Брой_случаи!I707:I713)*100)</f>
        <v>-58.333333333333336</v>
      </c>
      <c r="R143" s="22">
        <f>(SUM(Брой_случаи!J707:J720)/'Население общини'!J$2)*100000</f>
        <v>0</v>
      </c>
      <c r="S143" s="22" t="e">
        <f>((SUM(Брой_случаи!J714:J720)-SUM(Брой_случаи!J707:J713))/SUM(Брой_случаи!J707:J713)*100)</f>
        <v>#DIV/0!</v>
      </c>
    </row>
    <row r="144" spans="1:19" x14ac:dyDescent="0.25">
      <c r="A144" s="21">
        <f t="shared" si="2"/>
        <v>44616</v>
      </c>
      <c r="B144" s="22">
        <f>(SUM(Брой_случаи!B708:B721)/'Население общини'!B$2)*100000</f>
        <v>405.1411008661637</v>
      </c>
      <c r="C144" s="22">
        <f>((SUM(Брой_случаи!B715:B721)-SUM(Брой_случаи!B708:B714))/SUM(Брой_случаи!B708:B714)*100)</f>
        <v>-38.888888888888893</v>
      </c>
      <c r="D144" s="22">
        <f>(SUM(Брой_случаи!C708:C721)/'Население общини'!C$2)*100000</f>
        <v>310.43849437330226</v>
      </c>
      <c r="E144" s="22">
        <f>((SUM(Брой_случаи!C715:C721)-SUM(Брой_случаи!C708:C714))/SUM(Брой_случаи!C708:C714)*100)</f>
        <v>0</v>
      </c>
      <c r="F144" s="22">
        <f>(SUM(Брой_случаи!D708:D721)/'Население общини'!D$2)*100000</f>
        <v>452.18295218295219</v>
      </c>
      <c r="G144" s="22">
        <f>((SUM(Брой_случаи!D715:D721)-SUM(Брой_случаи!D708:D714))/SUM(Брой_случаи!D708:D714)*100)</f>
        <v>-50</v>
      </c>
      <c r="H144" s="22">
        <f>(SUM(Брой_случаи!E708:E721)/'Население общини'!E$2)*100000</f>
        <v>418.60465116279073</v>
      </c>
      <c r="I144" s="22">
        <f>((SUM(Брой_случаи!E715:E721)-SUM(Брой_случаи!E708:E714))/SUM(Брой_случаи!E708:E714)*100)</f>
        <v>100</v>
      </c>
      <c r="J144" s="22">
        <f>(SUM(Брой_случаи!F708:F721)/'Население общини'!F$2)*100000</f>
        <v>652.39434464022645</v>
      </c>
      <c r="K144" s="22">
        <f>((SUM(Брой_случаи!F715:F721)-SUM(Брой_случаи!F708:F714))/SUM(Брой_случаи!F708:F714)*100)</f>
        <v>-45.701357466063349</v>
      </c>
      <c r="L144" s="22">
        <f>(SUM(Брой_случаи!G708:G721)/'Население общини'!G$2)*100000</f>
        <v>255.36261491317671</v>
      </c>
      <c r="M144" s="22">
        <f>((SUM(Брой_случаи!G715:G721)-SUM(Брой_случаи!G708:G714))/SUM(Брой_случаи!G708:G714)*100)</f>
        <v>50</v>
      </c>
      <c r="N144" s="22">
        <f>(SUM(Брой_случаи!H708:H721)/'Население общини'!H$2)*100000</f>
        <v>526.31578947368416</v>
      </c>
      <c r="O144" s="22">
        <f>((SUM(Брой_случаи!H715:H721)-SUM(Брой_случаи!H708:H714))/SUM(Брой_случаи!H708:H714)*100)</f>
        <v>-37.5</v>
      </c>
      <c r="P144" s="22">
        <f>(SUM(Брой_случаи!I708:I721)/'Население общини'!I$2)*100000</f>
        <v>421.75026359391472</v>
      </c>
      <c r="Q144" s="22">
        <f>((SUM(Брой_случаи!I715:I721)-SUM(Брой_случаи!I708:I714))/SUM(Брой_случаи!I708:I714)*100)</f>
        <v>-44.444444444444443</v>
      </c>
      <c r="R144" s="22">
        <f>(SUM(Брой_случаи!J708:J721)/'Население общини'!J$2)*100000</f>
        <v>0</v>
      </c>
      <c r="S144" s="22" t="e">
        <f>((SUM(Брой_случаи!J715:J721)-SUM(Брой_случаи!J708:J714))/SUM(Брой_случаи!J708:J714)*100)</f>
        <v>#DIV/0!</v>
      </c>
    </row>
    <row r="145" spans="1:19" x14ac:dyDescent="0.25">
      <c r="A145" s="21">
        <f t="shared" si="2"/>
        <v>44617</v>
      </c>
      <c r="B145" s="22">
        <f>(SUM(Брой_случаи!B709:B722)/'Население общини'!B$2)*100000</f>
        <v>363.22995250069852</v>
      </c>
      <c r="C145" s="22">
        <f>((SUM(Брой_случаи!B716:B722)-SUM(Брой_случаи!B709:B715))/SUM(Брой_случаи!B709:B715)*100)</f>
        <v>-63.157894736842103</v>
      </c>
      <c r="D145" s="22">
        <f>(SUM(Брой_случаи!C709:C722)/'Население общини'!C$2)*100000</f>
        <v>310.43849437330226</v>
      </c>
      <c r="E145" s="22">
        <f>((SUM(Брой_случаи!C716:C722)-SUM(Брой_случаи!C709:C715))/SUM(Брой_случаи!C709:C715)*100)</f>
        <v>0</v>
      </c>
      <c r="F145" s="22">
        <f>(SUM(Брой_случаи!D709:D722)/'Население общини'!D$2)*100000</f>
        <v>369.02286902286903</v>
      </c>
      <c r="G145" s="22">
        <f>((SUM(Брой_случаи!D716:D722)-SUM(Брой_случаи!D709:D715))/SUM(Брой_случаи!D709:D715)*100)</f>
        <v>-56.56565656565656</v>
      </c>
      <c r="H145" s="22">
        <f>(SUM(Брой_случаи!E709:E722)/'Население общини'!E$2)*100000</f>
        <v>395.3488372093023</v>
      </c>
      <c r="I145" s="22">
        <f>((SUM(Брой_случаи!E716:E722)-SUM(Брой_случаи!E709:E715))/SUM(Брой_случаи!E709:E715)*100)</f>
        <v>42.857142857142854</v>
      </c>
      <c r="J145" s="22">
        <f>(SUM(Брой_случаи!F709:F722)/'Население общини'!F$2)*100000</f>
        <v>594.99894775105702</v>
      </c>
      <c r="K145" s="22">
        <f>((SUM(Брой_случаи!F716:F722)-SUM(Брой_случаи!F709:F715))/SUM(Брой_случаи!F709:F715)*100)</f>
        <v>-53.301886792452834</v>
      </c>
      <c r="L145" s="22">
        <f>(SUM(Брой_случаи!G709:G722)/'Население общини'!G$2)*100000</f>
        <v>255.36261491317671</v>
      </c>
      <c r="M145" s="22">
        <f>((SUM(Брой_случаи!G716:G722)-SUM(Брой_случаи!G709:G715))/SUM(Брой_случаи!G709:G715)*100)</f>
        <v>50</v>
      </c>
      <c r="N145" s="22">
        <f>(SUM(Брой_случаи!H709:H722)/'Население общини'!H$2)*100000</f>
        <v>445.34412955465586</v>
      </c>
      <c r="O145" s="22">
        <f>((SUM(Брой_случаи!H716:H722)-SUM(Брой_случаи!H709:H715))/SUM(Брой_случаи!H709:H715)*100)</f>
        <v>-42.857142857142854</v>
      </c>
      <c r="P145" s="22">
        <f>(SUM(Брой_случаи!I709:I722)/'Население общини'!I$2)*100000</f>
        <v>421.75026359391472</v>
      </c>
      <c r="Q145" s="22">
        <f>((SUM(Брой_случаи!I716:I722)-SUM(Брой_случаи!I709:I715))/SUM(Брой_случаи!I709:I715)*100)</f>
        <v>-25</v>
      </c>
      <c r="R145" s="22">
        <f>(SUM(Брой_случаи!J709:J722)/'Население общини'!J$2)*100000</f>
        <v>0</v>
      </c>
      <c r="S145" s="22" t="e">
        <f>((SUM(Брой_случаи!J716:J722)-SUM(Брой_случаи!J709:J715))/SUM(Брой_случаи!J709:J715)*100)</f>
        <v>#DIV/0!</v>
      </c>
    </row>
    <row r="146" spans="1:19" x14ac:dyDescent="0.25">
      <c r="A146" s="21">
        <f t="shared" si="2"/>
        <v>44618</v>
      </c>
      <c r="B146" s="22">
        <f>(SUM(Брой_случаи!B710:B723)/'Население общини'!B$2)*100000</f>
        <v>363.22995250069852</v>
      </c>
      <c r="C146" s="22">
        <f>((SUM(Брой_случаи!B717:B723)-SUM(Брой_случаи!B710:B716))/SUM(Брой_случаи!B710:B716)*100)</f>
        <v>-63.157894736842103</v>
      </c>
      <c r="D146" s="22">
        <f>(SUM(Брой_случаи!C710:C723)/'Население общини'!C$2)*100000</f>
        <v>310.43849437330226</v>
      </c>
      <c r="E146" s="22">
        <f>((SUM(Брой_случаи!C717:C723)-SUM(Брой_случаи!C710:C716))/SUM(Брой_случаи!C710:C716)*100)</f>
        <v>0</v>
      </c>
      <c r="F146" s="22">
        <f>(SUM(Брой_случаи!D710:D723)/'Население общини'!D$2)*100000</f>
        <v>356.02910602910606</v>
      </c>
      <c r="G146" s="22">
        <f>((SUM(Брой_случаи!D717:D723)-SUM(Брой_случаи!D710:D716))/SUM(Брой_случаи!D710:D716)*100)</f>
        <v>-55.78947368421052</v>
      </c>
      <c r="H146" s="22">
        <f>(SUM(Брой_случаи!E710:E723)/'Население общини'!E$2)*100000</f>
        <v>395.3488372093023</v>
      </c>
      <c r="I146" s="22">
        <f>((SUM(Брой_случаи!E717:E723)-SUM(Брой_случаи!E710:E716))/SUM(Брой_случаи!E710:E716)*100)</f>
        <v>42.857142857142854</v>
      </c>
      <c r="J146" s="22">
        <f>(SUM(Брой_случаи!F710:F723)/'Население общини'!F$2)*100000</f>
        <v>535.69037096558191</v>
      </c>
      <c r="K146" s="22">
        <f>((SUM(Брой_случаи!F717:F723)-SUM(Брой_случаи!F710:F716))/SUM(Брой_случаи!F710:F716)*100)</f>
        <v>-50.267379679144383</v>
      </c>
      <c r="L146" s="22">
        <f>(SUM(Брой_случаи!G710:G723)/'Население общини'!G$2)*100000</f>
        <v>255.36261491317671</v>
      </c>
      <c r="M146" s="22">
        <f>((SUM(Брой_случаи!G717:G723)-SUM(Брой_случаи!G710:G716))/SUM(Брой_случаи!G710:G716)*100)</f>
        <v>50</v>
      </c>
      <c r="N146" s="22">
        <f>(SUM(Брой_случаи!H710:H723)/'Население общини'!H$2)*100000</f>
        <v>404.85829959514172</v>
      </c>
      <c r="O146" s="22">
        <f>((SUM(Брой_случаи!H717:H723)-SUM(Брой_случаи!H710:H716))/SUM(Брой_случаи!H710:H716)*100)</f>
        <v>0</v>
      </c>
      <c r="P146" s="22">
        <f>(SUM(Брой_случаи!I710:I723)/'Население общини'!I$2)*100000</f>
        <v>391.62524476577801</v>
      </c>
      <c r="Q146" s="22">
        <f>((SUM(Брой_случаи!I717:I723)-SUM(Брой_случаи!I710:I716))/SUM(Брой_случаи!I710:I716)*100)</f>
        <v>-37.5</v>
      </c>
      <c r="R146" s="22">
        <f>(SUM(Брой_случаи!J710:J723)/'Население общини'!J$2)*100000</f>
        <v>0</v>
      </c>
      <c r="S146" s="22" t="e">
        <f>((SUM(Брой_случаи!J717:J723)-SUM(Брой_случаи!J710:J716))/SUM(Брой_случаи!J710:J716)*100)</f>
        <v>#DIV/0!</v>
      </c>
    </row>
    <row r="147" spans="1:19" x14ac:dyDescent="0.25">
      <c r="A147" s="21">
        <f t="shared" si="2"/>
        <v>44619</v>
      </c>
      <c r="B147" s="22">
        <f>(SUM(Брой_случаи!B711:B724)/'Население общини'!B$2)*100000</f>
        <v>349.25956971221012</v>
      </c>
      <c r="C147" s="22">
        <f>((SUM(Брой_случаи!B718:B724)-SUM(Брой_случаи!B711:B717))/SUM(Брой_случаи!B711:B717)*100)</f>
        <v>-61.111111111111114</v>
      </c>
      <c r="D147" s="22">
        <f>(SUM(Брой_случаи!C711:C724)/'Население общини'!C$2)*100000</f>
        <v>310.43849437330226</v>
      </c>
      <c r="E147" s="22">
        <f>((SUM(Брой_случаи!C718:C724)-SUM(Брой_случаи!C711:C717))/SUM(Брой_случаи!C711:C717)*100)</f>
        <v>0</v>
      </c>
      <c r="F147" s="22">
        <f>(SUM(Брой_случаи!D711:D724)/'Население общини'!D$2)*100000</f>
        <v>353.43035343035348</v>
      </c>
      <c r="G147" s="22">
        <f>((SUM(Брой_случаи!D718:D724)-SUM(Брой_случаи!D711:D717))/SUM(Брой_случаи!D711:D717)*100)</f>
        <v>-55.319148936170215</v>
      </c>
      <c r="H147" s="22">
        <f>(SUM(Брой_случаи!E711:E724)/'Население общини'!E$2)*100000</f>
        <v>372.09302325581399</v>
      </c>
      <c r="I147" s="22">
        <f>((SUM(Брой_случаи!E718:E724)-SUM(Брой_случаи!E711:E717))/SUM(Брой_случаи!E711:E717)*100)</f>
        <v>66.666666666666657</v>
      </c>
      <c r="J147" s="22">
        <f>(SUM(Брой_случаи!F711:F724)/'Население общини'!F$2)*100000</f>
        <v>535.69037096558191</v>
      </c>
      <c r="K147" s="22">
        <f>((SUM(Брой_случаи!F718:F724)-SUM(Брой_случаи!F711:F717))/SUM(Брой_случаи!F711:F717)*100)</f>
        <v>-51.063829787234042</v>
      </c>
      <c r="L147" s="22">
        <f>(SUM(Брой_случаи!G711:G724)/'Население общини'!G$2)*100000</f>
        <v>255.36261491317671</v>
      </c>
      <c r="M147" s="22">
        <f>((SUM(Брой_случаи!G718:G724)-SUM(Брой_случаи!G711:G717))/SUM(Брой_случаи!G711:G717)*100)</f>
        <v>50</v>
      </c>
      <c r="N147" s="22">
        <f>(SUM(Брой_случаи!H711:H724)/'Население общини'!H$2)*100000</f>
        <v>404.85829959514172</v>
      </c>
      <c r="O147" s="22">
        <f>((SUM(Брой_случаи!H718:H724)-SUM(Брой_случаи!H711:H717))/SUM(Брой_случаи!H711:H717)*100)</f>
        <v>-33.333333333333329</v>
      </c>
      <c r="P147" s="22">
        <f>(SUM(Брой_случаи!I711:I724)/'Население общини'!I$2)*100000</f>
        <v>391.62524476577801</v>
      </c>
      <c r="Q147" s="22">
        <f>((SUM(Брой_случаи!I718:I724)-SUM(Брой_случаи!I711:I717))/SUM(Брой_случаи!I711:I717)*100)</f>
        <v>-37.5</v>
      </c>
      <c r="R147" s="22">
        <f>(SUM(Брой_случаи!J711:J724)/'Население общини'!J$2)*100000</f>
        <v>0</v>
      </c>
      <c r="S147" s="22" t="e">
        <f>((SUM(Брой_случаи!J718:J724)-SUM(Брой_случаи!J711:J717))/SUM(Брой_случаи!J711:J717)*100)</f>
        <v>#DIV/0!</v>
      </c>
    </row>
    <row r="148" spans="1:19" x14ac:dyDescent="0.25">
      <c r="A148" s="21">
        <f t="shared" si="2"/>
        <v>44620</v>
      </c>
      <c r="B148" s="22">
        <f>(SUM(Брой_случаи!B712:B725)/'Население общини'!B$2)*100000</f>
        <v>321.31880413523334</v>
      </c>
      <c r="C148" s="22">
        <f>((SUM(Брой_случаи!B719:B725)-SUM(Брой_случаи!B712:B718))/SUM(Брой_случаи!B712:B718)*100)</f>
        <v>-56.25</v>
      </c>
      <c r="D148" s="22">
        <f>(SUM(Брой_случаи!C712:C725)/'Население общини'!C$2)*100000</f>
        <v>271.6336825766395</v>
      </c>
      <c r="E148" s="22">
        <f>((SUM(Брой_случаи!C719:C725)-SUM(Брой_случаи!C712:C718))/SUM(Брой_случаи!C712:C718)*100)</f>
        <v>33.333333333333329</v>
      </c>
      <c r="F148" s="22">
        <f>(SUM(Брой_случаи!D712:D725)/'Население общини'!D$2)*100000</f>
        <v>309.25155925155929</v>
      </c>
      <c r="G148" s="22">
        <f>((SUM(Брой_случаи!D719:D725)-SUM(Брой_случаи!D712:D718))/SUM(Брой_случаи!D712:D718)*100)</f>
        <v>-64.772727272727266</v>
      </c>
      <c r="H148" s="22">
        <f>(SUM(Брой_случаи!E712:E725)/'Население общини'!E$2)*100000</f>
        <v>302.32558139534882</v>
      </c>
      <c r="I148" s="22">
        <f>((SUM(Брой_случаи!E719:E725)-SUM(Брой_случаи!E712:E718))/SUM(Брой_случаи!E712:E718)*100)</f>
        <v>60</v>
      </c>
      <c r="J148" s="22">
        <f>(SUM(Брой_случаи!F712:F725)/'Население общини'!F$2)*100000</f>
        <v>430.46547666877115</v>
      </c>
      <c r="K148" s="22">
        <f>((SUM(Брой_случаи!F719:F725)-SUM(Брой_случаи!F712:F718))/SUM(Брой_случаи!F712:F718)*100)</f>
        <v>-45.890410958904113</v>
      </c>
      <c r="L148" s="22">
        <f>(SUM(Брой_случаи!G712:G725)/'Население общини'!G$2)*100000</f>
        <v>255.36261491317671</v>
      </c>
      <c r="M148" s="22">
        <f>((SUM(Брой_случаи!G719:G725)-SUM(Брой_случаи!G712:G718))/SUM(Брой_случаи!G712:G718)*100)</f>
        <v>-75</v>
      </c>
      <c r="N148" s="22">
        <f>(SUM(Брой_случаи!H712:H725)/'Население общини'!H$2)*100000</f>
        <v>404.85829959514172</v>
      </c>
      <c r="O148" s="22">
        <f>((SUM(Брой_случаи!H719:H725)-SUM(Брой_случаи!H712:H718))/SUM(Брой_случаи!H712:H718)*100)</f>
        <v>-75</v>
      </c>
      <c r="P148" s="22">
        <f>(SUM(Брой_случаи!I712:I725)/'Население общини'!I$2)*100000</f>
        <v>316.3126976954361</v>
      </c>
      <c r="Q148" s="22">
        <f>((SUM(Брой_случаи!I719:I725)-SUM(Брой_случаи!I712:I718))/SUM(Брой_случаи!I712:I718)*100)</f>
        <v>-9.0909090909090917</v>
      </c>
      <c r="R148" s="22">
        <f>(SUM(Брой_случаи!J712:J725)/'Население общини'!J$2)*100000</f>
        <v>0</v>
      </c>
      <c r="S148" s="22" t="e">
        <f>((SUM(Брой_случаи!J719:J725)-SUM(Брой_случаи!J712:J718))/SUM(Брой_случаи!J712:J718)*100)</f>
        <v>#DIV/0!</v>
      </c>
    </row>
    <row r="149" spans="1:19" x14ac:dyDescent="0.25">
      <c r="A149" s="21">
        <f t="shared" si="2"/>
        <v>44621</v>
      </c>
      <c r="B149" s="22">
        <f>(SUM(Брой_случаи!B713:B726)/'Население общини'!B$2)*100000</f>
        <v>321.31880413523334</v>
      </c>
      <c r="C149" s="22">
        <f>((SUM(Брой_случаи!B720:B726)-SUM(Брой_случаи!B713:B719))/SUM(Брой_случаи!B713:B719)*100)</f>
        <v>-35.714285714285715</v>
      </c>
      <c r="D149" s="22">
        <f>(SUM(Брой_случаи!C713:C726)/'Население общини'!C$2)*100000</f>
        <v>271.6336825766395</v>
      </c>
      <c r="E149" s="22">
        <f>((SUM(Брой_случаи!C720:C726)-SUM(Брой_случаи!C713:C719))/SUM(Брой_случаи!C713:C719)*100)</f>
        <v>-60</v>
      </c>
      <c r="F149" s="22">
        <f>(SUM(Брой_случаи!D713:D726)/'Население общини'!D$2)*100000</f>
        <v>278.06652806652806</v>
      </c>
      <c r="G149" s="22">
        <f>((SUM(Брой_случаи!D720:D726)-SUM(Брой_случаи!D713:D719))/SUM(Брой_случаи!D713:D719)*100)</f>
        <v>-57.333333333333336</v>
      </c>
      <c r="H149" s="22">
        <f>(SUM(Брой_случаи!E713:E726)/'Население общини'!E$2)*100000</f>
        <v>302.32558139534882</v>
      </c>
      <c r="I149" s="22">
        <f>((SUM(Брой_случаи!E720:E726)-SUM(Брой_случаи!E713:E719))/SUM(Брой_случаи!E713:E719)*100)</f>
        <v>-37.5</v>
      </c>
      <c r="J149" s="22">
        <f>(SUM(Брой_случаи!F713:F726)/'Население общини'!F$2)*100000</f>
        <v>405.59413801679773</v>
      </c>
      <c r="K149" s="22">
        <f>((SUM(Брой_случаи!F720:F726)-SUM(Брой_случаи!F713:F719))/SUM(Брой_случаи!F713:F719)*100)</f>
        <v>-55.782312925170061</v>
      </c>
      <c r="L149" s="22">
        <f>(SUM(Брой_случаи!G713:G726)/'Население общини'!G$2)*100000</f>
        <v>153.21756894790602</v>
      </c>
      <c r="M149" s="22">
        <f>((SUM(Брой_случаи!G720:G726)-SUM(Брой_случаи!G713:G719))/SUM(Брой_случаи!G713:G719)*100)</f>
        <v>-50</v>
      </c>
      <c r="N149" s="22">
        <f>(SUM(Брой_случаи!H713:H726)/'Население общини'!H$2)*100000</f>
        <v>323.88663967611336</v>
      </c>
      <c r="O149" s="22">
        <f>((SUM(Брой_случаи!H720:H726)-SUM(Брой_случаи!H713:H719))/SUM(Брой_случаи!H713:H719)*100)</f>
        <v>-66.666666666666657</v>
      </c>
      <c r="P149" s="22">
        <f>(SUM(Брой_случаи!I713:I726)/'Население общини'!I$2)*100000</f>
        <v>256.06266003916249</v>
      </c>
      <c r="Q149" s="22">
        <f>((SUM(Брой_случаи!I720:I726)-SUM(Брой_случаи!I713:I719))/SUM(Брой_случаи!I713:I719)*100)</f>
        <v>-11.111111111111111</v>
      </c>
      <c r="R149" s="22">
        <f>(SUM(Брой_случаи!J713:J726)/'Население общини'!J$2)*100000</f>
        <v>0</v>
      </c>
      <c r="S149" s="22" t="e">
        <f>((SUM(Брой_случаи!J720:J726)-SUM(Брой_случаи!J713:J719))/SUM(Брой_случаи!J713:J719)*100)</f>
        <v>#DIV/0!</v>
      </c>
    </row>
    <row r="150" spans="1:19" x14ac:dyDescent="0.25">
      <c r="A150" s="21">
        <f t="shared" si="2"/>
        <v>44622</v>
      </c>
      <c r="B150" s="22">
        <f>(SUM(Брой_случаи!B714:B727)/'Население общини'!B$2)*100000</f>
        <v>293.37803855825649</v>
      </c>
      <c r="C150" s="22">
        <f>((SUM(Брой_случаи!B721:B727)-SUM(Брой_случаи!B714:B720))/SUM(Брой_случаи!B714:B720)*100)</f>
        <v>-25</v>
      </c>
      <c r="D150" s="22">
        <f>(SUM(Брой_случаи!C714:C727)/'Население общини'!C$2)*100000</f>
        <v>232.82887077997671</v>
      </c>
      <c r="E150" s="22">
        <f>((SUM(Брой_случаи!C721:C727)-SUM(Брой_случаи!C714:C720))/SUM(Брой_случаи!C714:C720)*100)</f>
        <v>-80</v>
      </c>
      <c r="F150" s="22">
        <f>(SUM(Брой_случаи!D714:D727)/'Население общини'!D$2)*100000</f>
        <v>262.47401247401251</v>
      </c>
      <c r="G150" s="22">
        <f>((SUM(Брой_случаи!D721:D727)-SUM(Брой_случаи!D714:D720))/SUM(Брой_случаи!D714:D720)*100)</f>
        <v>-49.253731343283583</v>
      </c>
      <c r="H150" s="22">
        <f>(SUM(Брой_случаи!E714:E727)/'Население общини'!E$2)*100000</f>
        <v>279.06976744186045</v>
      </c>
      <c r="I150" s="22">
        <f>((SUM(Брой_случаи!E721:E727)-SUM(Брой_случаи!E714:E720))/SUM(Брой_случаи!E714:E720)*100)</f>
        <v>-100</v>
      </c>
      <c r="J150" s="22">
        <f>(SUM(Брой_случаи!F714:F727)/'Население общини'!F$2)*100000</f>
        <v>361.59100040176776</v>
      </c>
      <c r="K150" s="22">
        <f>((SUM(Брой_случаи!F721:F727)-SUM(Брой_случаи!F714:F720))/SUM(Брой_случаи!F714:F720)*100)</f>
        <v>-73.154362416107389</v>
      </c>
      <c r="L150" s="22">
        <f>(SUM(Брой_случаи!G714:G727)/'Население общини'!G$2)*100000</f>
        <v>153.21756894790602</v>
      </c>
      <c r="M150" s="22">
        <f>((SUM(Брой_случаи!G721:G727)-SUM(Брой_случаи!G714:G720))/SUM(Брой_случаи!G714:G720)*100)</f>
        <v>-100</v>
      </c>
      <c r="N150" s="22">
        <f>(SUM(Брой_случаи!H714:H727)/'Население общини'!H$2)*100000</f>
        <v>364.37246963562751</v>
      </c>
      <c r="O150" s="22">
        <f>((SUM(Брой_случаи!H721:H727)-SUM(Брой_случаи!H714:H720))/SUM(Брой_случаи!H714:H720)*100)</f>
        <v>-20</v>
      </c>
      <c r="P150" s="22">
        <f>(SUM(Брой_случаи!I714:I727)/'Население общини'!I$2)*100000</f>
        <v>225.93764121102575</v>
      </c>
      <c r="Q150" s="22">
        <f>((SUM(Брой_случаи!I721:I727)-SUM(Брой_случаи!I714:I720))/SUM(Брой_случаи!I714:I720)*100)</f>
        <v>-50</v>
      </c>
      <c r="R150" s="22">
        <f>(SUM(Брой_случаи!J714:J727)/'Население общини'!J$2)*100000</f>
        <v>0</v>
      </c>
      <c r="S150" s="22" t="e">
        <f>((SUM(Брой_случаи!J721:J727)-SUM(Брой_случаи!J714:J720))/SUM(Брой_случаи!J714:J720)*100)</f>
        <v>#DIV/0!</v>
      </c>
    </row>
    <row r="151" spans="1:19" x14ac:dyDescent="0.25">
      <c r="A151" s="21">
        <f t="shared" si="2"/>
        <v>44623</v>
      </c>
      <c r="B151" s="22">
        <f>(SUM(Брой_случаи!B715:B728)/'Население общини'!B$2)*100000</f>
        <v>293.37803855825649</v>
      </c>
      <c r="C151" s="22">
        <f>((SUM(Брой_случаи!B722:B728)-SUM(Брой_случаи!B715:B721))/SUM(Брой_случаи!B715:B721)*100)</f>
        <v>-9.0909090909090917</v>
      </c>
      <c r="D151" s="22">
        <f>(SUM(Брой_случаи!C715:C728)/'Население общини'!C$2)*100000</f>
        <v>155.21924718665113</v>
      </c>
      <c r="E151" s="22">
        <f>((SUM(Брой_случаи!C722:C728)-SUM(Брой_случаи!C715:C721))/SUM(Брой_случаи!C715:C721)*100)</f>
        <v>-100</v>
      </c>
      <c r="F151" s="22">
        <f>(SUM(Брой_случаи!D715:D728)/'Население общини'!D$2)*100000</f>
        <v>233.8877338877339</v>
      </c>
      <c r="G151" s="22">
        <f>((SUM(Брой_случаи!D722:D728)-SUM(Брой_случаи!D715:D721))/SUM(Брой_случаи!D715:D721)*100)</f>
        <v>-44.827586206896555</v>
      </c>
      <c r="H151" s="22">
        <f>(SUM(Брой_случаи!E715:E728)/'Население общини'!E$2)*100000</f>
        <v>279.06976744186045</v>
      </c>
      <c r="I151" s="22">
        <f>((SUM(Брой_случаи!E722:E728)-SUM(Брой_случаи!E715:E721))/SUM(Брой_случаи!E715:E721)*100)</f>
        <v>-100</v>
      </c>
      <c r="J151" s="22">
        <f>(SUM(Брой_случаи!F715:F728)/'Население общини'!F$2)*100000</f>
        <v>288.89016434215313</v>
      </c>
      <c r="K151" s="22">
        <f>((SUM(Брой_случаи!F722:F728)-SUM(Брой_случаи!F715:F721))/SUM(Брой_случаи!F715:F721)*100)</f>
        <v>-74.166666666666671</v>
      </c>
      <c r="L151" s="22">
        <f>(SUM(Брой_случаи!G715:G728)/'Население общини'!G$2)*100000</f>
        <v>153.21756894790602</v>
      </c>
      <c r="M151" s="22">
        <f>((SUM(Брой_случаи!G722:G728)-SUM(Брой_случаи!G715:G721))/SUM(Брой_случаи!G715:G721)*100)</f>
        <v>-100</v>
      </c>
      <c r="N151" s="22">
        <f>(SUM(Брой_случаи!H715:H728)/'Население общини'!H$2)*100000</f>
        <v>404.85829959514172</v>
      </c>
      <c r="O151" s="22">
        <f>((SUM(Брой_случаи!H722:H728)-SUM(Брой_случаи!H715:H721))/SUM(Брой_случаи!H715:H721)*100)</f>
        <v>0</v>
      </c>
      <c r="P151" s="22">
        <f>(SUM(Брой_случаи!I715:I728)/'Население общини'!I$2)*100000</f>
        <v>195.812622382889</v>
      </c>
      <c r="Q151" s="22">
        <f>((SUM(Брой_случаи!I722:I728)-SUM(Брой_случаи!I715:I721))/SUM(Брой_случаи!I715:I721)*100)</f>
        <v>-70</v>
      </c>
      <c r="R151" s="22">
        <f>(SUM(Брой_случаи!J715:J728)/'Население общини'!J$2)*100000</f>
        <v>0</v>
      </c>
      <c r="S151" s="22" t="e">
        <f>((SUM(Брой_случаи!J722:J728)-SUM(Брой_случаи!J715:J721))/SUM(Брой_случаи!J715:J721)*100)</f>
        <v>#DIV/0!</v>
      </c>
    </row>
    <row r="152" spans="1:19" x14ac:dyDescent="0.25">
      <c r="A152" s="21">
        <f t="shared" si="2"/>
        <v>44624</v>
      </c>
      <c r="B152" s="22">
        <f>(SUM(Брой_случаи!B716:B729)/'Население общини'!B$2)*100000</f>
        <v>251.46689019279128</v>
      </c>
      <c r="C152" s="22">
        <f>((SUM(Брой_случаи!B723:B729)-SUM(Брой_случаи!B716:B722))/SUM(Брой_случаи!B716:B722)*100)</f>
        <v>57.142857142857139</v>
      </c>
      <c r="D152" s="22">
        <f>(SUM(Брой_случаи!C716:C729)/'Население общини'!C$2)*100000</f>
        <v>155.21924718665113</v>
      </c>
      <c r="E152" s="22">
        <f>((SUM(Брой_случаи!C723:C729)-SUM(Брой_случаи!C716:C722))/SUM(Брой_случаи!C716:C722)*100)</f>
        <v>-100</v>
      </c>
      <c r="F152" s="22">
        <f>(SUM(Брой_случаи!D716:D729)/'Население общини'!D$2)*100000</f>
        <v>207.9002079002079</v>
      </c>
      <c r="G152" s="22">
        <f>((SUM(Брой_случаи!D723:D729)-SUM(Брой_случаи!D716:D722))/SUM(Брой_случаи!D716:D722)*100)</f>
        <v>-13.953488372093023</v>
      </c>
      <c r="H152" s="22">
        <f>(SUM(Брой_случаи!E716:E729)/'Население общини'!E$2)*100000</f>
        <v>255.81395348837208</v>
      </c>
      <c r="I152" s="22">
        <f>((SUM(Брой_случаи!E723:E729)-SUM(Брой_случаи!E716:E722))/SUM(Брой_случаи!E716:E722)*100)</f>
        <v>-90</v>
      </c>
      <c r="J152" s="22">
        <f>(SUM(Брой_случаи!F716:F729)/'Население общини'!F$2)*100000</f>
        <v>265.93200558648527</v>
      </c>
      <c r="K152" s="22">
        <f>((SUM(Брой_случаи!F723:F729)-SUM(Брой_случаи!F716:F722))/SUM(Брой_случаи!F716:F722)*100)</f>
        <v>-59.595959595959592</v>
      </c>
      <c r="L152" s="22">
        <f>(SUM(Брой_случаи!G716:G729)/'Население общини'!G$2)*100000</f>
        <v>153.21756894790602</v>
      </c>
      <c r="M152" s="22">
        <f>((SUM(Брой_случаи!G723:G729)-SUM(Брой_случаи!G716:G722))/SUM(Брой_случаи!G716:G722)*100)</f>
        <v>-100</v>
      </c>
      <c r="N152" s="22">
        <f>(SUM(Брой_случаи!H716:H729)/'Население общини'!H$2)*100000</f>
        <v>404.85829959514172</v>
      </c>
      <c r="O152" s="22">
        <f>((SUM(Брой_случаи!H723:H729)-SUM(Брой_случаи!H716:H722))/SUM(Брой_случаи!H716:H722)*100)</f>
        <v>50</v>
      </c>
      <c r="P152" s="22">
        <f>(SUM(Брой_случаи!I716:I729)/'Население общини'!I$2)*100000</f>
        <v>210.87513179695736</v>
      </c>
      <c r="Q152" s="22">
        <f>((SUM(Брой_случаи!I723:I729)-SUM(Брой_случаи!I716:I722))/SUM(Брой_случаи!I716:I722)*100)</f>
        <v>-83.333333333333343</v>
      </c>
      <c r="R152" s="22">
        <f>(SUM(Брой_случаи!J716:J729)/'Население общини'!J$2)*100000</f>
        <v>0</v>
      </c>
      <c r="S152" s="22" t="e">
        <f>((SUM(Брой_случаи!J723:J729)-SUM(Брой_случаи!J716:J722))/SUM(Брой_случаи!J716:J722)*100)</f>
        <v>#DIV/0!</v>
      </c>
    </row>
    <row r="153" spans="1:19" x14ac:dyDescent="0.25">
      <c r="A153" s="21">
        <f t="shared" si="2"/>
        <v>44625</v>
      </c>
      <c r="B153" s="22">
        <f>(SUM(Брой_случаи!B717:B730)/'Население общини'!B$2)*100000</f>
        <v>251.46689019279128</v>
      </c>
      <c r="C153" s="22">
        <f>((SUM(Брой_случаи!B724:B730)-SUM(Брой_случаи!B717:B723))/SUM(Брой_случаи!B717:B723)*100)</f>
        <v>57.142857142857139</v>
      </c>
      <c r="D153" s="22">
        <f>(SUM(Брой_случаи!C717:C730)/'Население общини'!C$2)*100000</f>
        <v>155.21924718665113</v>
      </c>
      <c r="E153" s="22">
        <f>((SUM(Брой_случаи!C724:C730)-SUM(Брой_случаи!C717:C723))/SUM(Брой_случаи!C717:C723)*100)</f>
        <v>-100</v>
      </c>
      <c r="F153" s="22">
        <f>(SUM(Брой_случаи!D717:D730)/'Население общини'!D$2)*100000</f>
        <v>207.9002079002079</v>
      </c>
      <c r="G153" s="22">
        <f>((SUM(Брой_случаи!D724:D730)-SUM(Брой_случаи!D717:D723))/SUM(Брой_случаи!D717:D723)*100)</f>
        <v>-9.5238095238095237</v>
      </c>
      <c r="H153" s="22">
        <f>(SUM(Брой_случаи!E717:E730)/'Население общини'!E$2)*100000</f>
        <v>255.81395348837208</v>
      </c>
      <c r="I153" s="22">
        <f>((SUM(Брой_случаи!E724:E730)-SUM(Брой_случаи!E717:E723))/SUM(Брой_случаи!E717:E723)*100)</f>
        <v>-90</v>
      </c>
      <c r="J153" s="22">
        <f>(SUM(Брой_случаи!F717:F730)/'Население общини'!F$2)*100000</f>
        <v>260.19246589756835</v>
      </c>
      <c r="K153" s="22">
        <f>((SUM(Брой_случаи!F724:F730)-SUM(Брой_случаи!F717:F723))/SUM(Брой_случаи!F717:F723)*100)</f>
        <v>-53.763440860215049</v>
      </c>
      <c r="L153" s="22">
        <f>(SUM(Брой_случаи!G717:G730)/'Население общини'!G$2)*100000</f>
        <v>153.21756894790602</v>
      </c>
      <c r="M153" s="22">
        <f>((SUM(Брой_случаи!G724:G730)-SUM(Брой_случаи!G717:G723))/SUM(Брой_случаи!G717:G723)*100)</f>
        <v>-100</v>
      </c>
      <c r="N153" s="22">
        <f>(SUM(Брой_случаи!H717:H730)/'Население общини'!H$2)*100000</f>
        <v>404.85829959514172</v>
      </c>
      <c r="O153" s="22">
        <f>((SUM(Брой_случаи!H724:H730)-SUM(Брой_случаи!H717:H723))/SUM(Брой_случаи!H717:H723)*100)</f>
        <v>0</v>
      </c>
      <c r="P153" s="22">
        <f>(SUM(Брой_случаи!I717:I730)/'Население общини'!I$2)*100000</f>
        <v>180.75011296882062</v>
      </c>
      <c r="Q153" s="22">
        <f>((SUM(Брой_случаи!I724:I730)-SUM(Брой_случаи!I717:I723))/SUM(Брой_случаи!I717:I723)*100)</f>
        <v>-80</v>
      </c>
      <c r="R153" s="22">
        <f>(SUM(Брой_случаи!J717:J730)/'Население общини'!J$2)*100000</f>
        <v>0</v>
      </c>
      <c r="S153" s="22" t="e">
        <f>((SUM(Брой_случаи!J724:J730)-SUM(Брой_случаи!J717:J723))/SUM(Брой_случаи!J717:J723)*100)</f>
        <v>#DIV/0!</v>
      </c>
    </row>
    <row r="154" spans="1:19" x14ac:dyDescent="0.25">
      <c r="A154" s="21">
        <f t="shared" si="2"/>
        <v>44626</v>
      </c>
      <c r="B154" s="22">
        <f>(SUM(Брой_случаи!B718:B731)/'Население общини'!B$2)*100000</f>
        <v>251.46689019279128</v>
      </c>
      <c r="C154" s="22">
        <f>((SUM(Брой_случаи!B725:B731)-SUM(Брой_случаи!B718:B724))/SUM(Брой_случаи!B718:B724)*100)</f>
        <v>57.142857142857139</v>
      </c>
      <c r="D154" s="22">
        <f>(SUM(Брой_случаи!C718:C731)/'Население общини'!C$2)*100000</f>
        <v>155.21924718665113</v>
      </c>
      <c r="E154" s="22">
        <f>((SUM(Брой_случаи!C725:C731)-SUM(Брой_случаи!C718:C724))/SUM(Брой_случаи!C718:C724)*100)</f>
        <v>-100</v>
      </c>
      <c r="F154" s="22">
        <f>(SUM(Брой_случаи!D718:D731)/'Население общини'!D$2)*100000</f>
        <v>207.9002079002079</v>
      </c>
      <c r="G154" s="22">
        <f>((SUM(Брой_случаи!D725:D731)-SUM(Брой_случаи!D718:D724))/SUM(Брой_случаи!D718:D724)*100)</f>
        <v>-9.5238095238095237</v>
      </c>
      <c r="H154" s="22">
        <f>(SUM(Брой_случаи!E718:E731)/'Население общини'!E$2)*100000</f>
        <v>255.81395348837208</v>
      </c>
      <c r="I154" s="22">
        <f>((SUM(Брой_случаи!E725:E731)-SUM(Брой_случаи!E718:E724))/SUM(Брой_случаи!E718:E724)*100)</f>
        <v>-90</v>
      </c>
      <c r="J154" s="22">
        <f>(SUM(Брой_случаи!F718:F731)/'Население общини'!F$2)*100000</f>
        <v>258.27928600126273</v>
      </c>
      <c r="K154" s="22">
        <f>((SUM(Брой_случаи!F725:F731)-SUM(Брой_случаи!F718:F724))/SUM(Брой_случаи!F718:F724)*100)</f>
        <v>-53.260869565217398</v>
      </c>
      <c r="L154" s="22">
        <f>(SUM(Брой_случаи!G718:G731)/'Население общини'!G$2)*100000</f>
        <v>153.21756894790602</v>
      </c>
      <c r="M154" s="22">
        <f>((SUM(Брой_случаи!G725:G731)-SUM(Брой_случаи!G718:G724))/SUM(Брой_случаи!G718:G724)*100)</f>
        <v>-100</v>
      </c>
      <c r="N154" s="22">
        <f>(SUM(Брой_случаи!H718:H731)/'Население общини'!H$2)*100000</f>
        <v>364.37246963562751</v>
      </c>
      <c r="O154" s="22">
        <f>((SUM(Брой_случаи!H725:H731)-SUM(Брой_случаи!H718:H724))/SUM(Брой_случаи!H718:H724)*100)</f>
        <v>25</v>
      </c>
      <c r="P154" s="22">
        <f>(SUM(Брой_случаи!I718:I731)/'Население общини'!I$2)*100000</f>
        <v>180.75011296882062</v>
      </c>
      <c r="Q154" s="22">
        <f>((SUM(Брой_случаи!I725:I731)-SUM(Брой_случаи!I718:I724))/SUM(Брой_случаи!I718:I724)*100)</f>
        <v>-80</v>
      </c>
      <c r="R154" s="22">
        <f>(SUM(Брой_случаи!J718:J731)/'Население общини'!J$2)*100000</f>
        <v>0</v>
      </c>
      <c r="S154" s="22" t="e">
        <f>((SUM(Брой_случаи!J725:J731)-SUM(Брой_случаи!J718:J724))/SUM(Брой_случаи!J718:J724)*100)</f>
        <v>#DIV/0!</v>
      </c>
    </row>
    <row r="155" spans="1:19" x14ac:dyDescent="0.25">
      <c r="A155" s="21">
        <f t="shared" si="2"/>
        <v>44627</v>
      </c>
      <c r="B155" s="22">
        <f>(SUM(Брой_случаи!B719:B732)/'Население общини'!B$2)*100000</f>
        <v>237.49650740430289</v>
      </c>
      <c r="C155" s="22">
        <f>((SUM(Брой_случаи!B726:B732)-SUM(Брой_случаи!B719:B725))/SUM(Брой_случаи!B719:B725)*100)</f>
        <v>42.857142857142854</v>
      </c>
      <c r="D155" s="22">
        <f>(SUM(Брой_случаи!C719:C732)/'Население общини'!C$2)*100000</f>
        <v>194.02405898331392</v>
      </c>
      <c r="E155" s="22">
        <f>((SUM(Брой_случаи!C726:C732)-SUM(Брой_случаи!C719:C725))/SUM(Брой_случаи!C719:C725)*100)</f>
        <v>-75</v>
      </c>
      <c r="F155" s="22">
        <f>(SUM(Брой_случаи!D719:D732)/'Население общини'!D$2)*100000</f>
        <v>163.72141372141374</v>
      </c>
      <c r="G155" s="22">
        <f>((SUM(Брой_случаи!D726:D732)-SUM(Брой_случаи!D719:D725))/SUM(Брой_случаи!D719:D725)*100)</f>
        <v>3.225806451612903</v>
      </c>
      <c r="H155" s="22">
        <f>(SUM(Брой_случаи!E719:E732)/'Население общини'!E$2)*100000</f>
        <v>209.30232558139537</v>
      </c>
      <c r="I155" s="22">
        <f>((SUM(Брой_случаи!E726:E732)-SUM(Брой_случаи!E719:E725))/SUM(Брой_случаи!E719:E725)*100)</f>
        <v>-87.5</v>
      </c>
      <c r="J155" s="22">
        <f>(SUM(Брой_случаи!F719:F732)/'Население общини'!F$2)*100000</f>
        <v>237.23430714190056</v>
      </c>
      <c r="K155" s="22">
        <f>((SUM(Брой_случаи!F726:F732)-SUM(Брой_случаи!F719:F725))/SUM(Брой_случаи!F719:F725)*100)</f>
        <v>-43.037974683544306</v>
      </c>
      <c r="L155" s="22">
        <f>(SUM(Брой_случаи!G719:G732)/'Население общини'!G$2)*100000</f>
        <v>51.072522982635341</v>
      </c>
      <c r="M155" s="22">
        <f>((SUM(Брой_случаи!G726:G732)-SUM(Брой_случаи!G719:G725))/SUM(Брой_случаи!G719:G725)*100)</f>
        <v>-100</v>
      </c>
      <c r="N155" s="22">
        <f>(SUM(Брой_случаи!H719:H732)/'Население общини'!H$2)*100000</f>
        <v>283.40080971659921</v>
      </c>
      <c r="O155" s="22">
        <f>((SUM(Брой_случаи!H726:H732)-SUM(Брой_случаи!H719:H725))/SUM(Брой_случаи!H719:H725)*100)</f>
        <v>150</v>
      </c>
      <c r="P155" s="22">
        <f>(SUM(Брой_случаи!I719:I732)/'Население общини'!I$2)*100000</f>
        <v>195.812622382889</v>
      </c>
      <c r="Q155" s="22">
        <f>((SUM(Брой_случаи!I726:I732)-SUM(Брой_случаи!I719:I725))/SUM(Брой_случаи!I719:I725)*100)</f>
        <v>-70</v>
      </c>
      <c r="R155" s="22">
        <f>(SUM(Брой_случаи!J719:J732)/'Население общини'!J$2)*100000</f>
        <v>0</v>
      </c>
      <c r="S155" s="22" t="e">
        <f>((SUM(Брой_случаи!J726:J732)-SUM(Брой_случаи!J719:J725))/SUM(Брой_случаи!J719:J725)*100)</f>
        <v>#DIV/0!</v>
      </c>
    </row>
    <row r="156" spans="1:19" x14ac:dyDescent="0.25">
      <c r="A156" s="21">
        <f t="shared" si="2"/>
        <v>44628</v>
      </c>
      <c r="B156" s="22">
        <f>(SUM(Брой_случаи!B720:B733)/'Население общини'!B$2)*100000</f>
        <v>251.46689019279128</v>
      </c>
      <c r="C156" s="22">
        <f>((SUM(Брой_случаи!B727:B733)-SUM(Брой_случаи!B720:B726))/SUM(Брой_случаи!B720:B726)*100)</f>
        <v>0</v>
      </c>
      <c r="D156" s="22">
        <f>(SUM(Брой_случаи!C720:C733)/'Население общини'!C$2)*100000</f>
        <v>116.41443538998836</v>
      </c>
      <c r="E156" s="22">
        <f>((SUM(Брой_случаи!C727:C733)-SUM(Брой_случаи!C720:C726))/SUM(Брой_случаи!C720:C726)*100)</f>
        <v>-50</v>
      </c>
      <c r="F156" s="22">
        <f>(SUM(Брой_случаи!D720:D733)/'Население общини'!D$2)*100000</f>
        <v>158.52390852390855</v>
      </c>
      <c r="G156" s="22">
        <f>((SUM(Брой_случаи!D727:D733)-SUM(Брой_случаи!D720:D726))/SUM(Брой_случаи!D720:D726)*100)</f>
        <v>-9.375</v>
      </c>
      <c r="H156" s="22">
        <f>(SUM(Брой_случаи!E720:E733)/'Население общини'!E$2)*100000</f>
        <v>139.53488372093022</v>
      </c>
      <c r="I156" s="22">
        <f>((SUM(Брой_случаи!E727:E733)-SUM(Брой_случаи!E720:E726))/SUM(Брой_случаи!E720:E726)*100)</f>
        <v>-80</v>
      </c>
      <c r="J156" s="22">
        <f>(SUM(Брой_случаи!F720:F733)/'Население общини'!F$2)*100000</f>
        <v>204.71024890470449</v>
      </c>
      <c r="K156" s="22">
        <f>((SUM(Брой_случаи!F727:F733)-SUM(Брой_случаи!F720:F726))/SUM(Брой_случаи!F720:F726)*100)</f>
        <v>-35.384615384615387</v>
      </c>
      <c r="L156" s="22">
        <f>(SUM(Брой_случаи!G720:G733)/'Население общини'!G$2)*100000</f>
        <v>51.072522982635341</v>
      </c>
      <c r="M156" s="22">
        <f>((SUM(Брой_случаи!G727:G733)-SUM(Брой_случаи!G720:G726))/SUM(Брой_случаи!G720:G726)*100)</f>
        <v>-100</v>
      </c>
      <c r="N156" s="22">
        <f>(SUM(Брой_случаи!H720:H733)/'Население общини'!H$2)*100000</f>
        <v>242.91497975708504</v>
      </c>
      <c r="O156" s="22">
        <f>((SUM(Брой_случаи!H727:H733)-SUM(Брой_случаи!H720:H726))/SUM(Брой_случаи!H720:H726)*100)</f>
        <v>100</v>
      </c>
      <c r="P156" s="22">
        <f>(SUM(Брой_случаи!I720:I733)/'Население общини'!I$2)*100000</f>
        <v>165.68760355475223</v>
      </c>
      <c r="Q156" s="22">
        <f>((SUM(Брой_случаи!I727:I733)-SUM(Брой_случаи!I720:I726))/SUM(Брой_случаи!I720:I726)*100)</f>
        <v>-62.5</v>
      </c>
      <c r="R156" s="22">
        <f>(SUM(Брой_случаи!J720:J733)/'Население общини'!J$2)*100000</f>
        <v>0</v>
      </c>
      <c r="S156" s="22" t="e">
        <f>((SUM(Брой_случаи!J727:J733)-SUM(Брой_случаи!J720:J726))/SUM(Брой_случаи!J720:J726)*100)</f>
        <v>#DIV/0!</v>
      </c>
    </row>
    <row r="157" spans="1:19" x14ac:dyDescent="0.25">
      <c r="A157" s="21">
        <f t="shared" si="2"/>
        <v>44629</v>
      </c>
      <c r="B157" s="22">
        <f>(SUM(Брой_случаи!B721:B734)/'Население общини'!B$2)*100000</f>
        <v>223.52612461581447</v>
      </c>
      <c r="C157" s="22">
        <f>((SUM(Брой_случаи!B728:B734)-SUM(Брой_случаи!B721:B727))/SUM(Брой_случаи!B721:B727)*100)</f>
        <v>-22.222222222222221</v>
      </c>
      <c r="D157" s="22">
        <f>(SUM(Брой_случаи!C721:C734)/'Население общини'!C$2)*100000</f>
        <v>77.609623593325566</v>
      </c>
      <c r="E157" s="22">
        <f>((SUM(Брой_случаи!C728:C734)-SUM(Брой_случаи!C721:C727))/SUM(Брой_случаи!C721:C727)*100)</f>
        <v>0</v>
      </c>
      <c r="F157" s="22">
        <f>(SUM(Брой_случаи!D721:D734)/'Население общини'!D$2)*100000</f>
        <v>161.12266112266113</v>
      </c>
      <c r="G157" s="22">
        <f>((SUM(Брой_случаи!D728:D734)-SUM(Брой_случаи!D721:D727))/SUM(Брой_случаи!D721:D727)*100)</f>
        <v>-17.647058823529413</v>
      </c>
      <c r="H157" s="22">
        <f>(SUM(Брой_случаи!E721:E734)/'Население общини'!E$2)*100000</f>
        <v>23.255813953488374</v>
      </c>
      <c r="I157" s="22" t="e">
        <f>((SUM(Брой_случаи!E728:E734)-SUM(Брой_случаи!E721:E727))/SUM(Брой_случаи!E721:E727)*100)</f>
        <v>#DIV/0!</v>
      </c>
      <c r="J157" s="22">
        <f>(SUM(Брой_случаи!F721:F734)/'Население общини'!F$2)*100000</f>
        <v>166.44665097859152</v>
      </c>
      <c r="K157" s="22">
        <f>((SUM(Брой_случаи!F728:F734)-SUM(Брой_случаи!F721:F727))/SUM(Брой_случаи!F721:F727)*100)</f>
        <v>17.5</v>
      </c>
      <c r="L157" s="22">
        <f>(SUM(Брой_случаи!G721:G734)/'Население общини'!G$2)*100000</f>
        <v>0</v>
      </c>
      <c r="M157" s="22" t="e">
        <f>((SUM(Брой_случаи!G728:G734)-SUM(Брой_случаи!G721:G727))/SUM(Брой_случаи!G721:G727)*100)</f>
        <v>#DIV/0!</v>
      </c>
      <c r="N157" s="22">
        <f>(SUM(Брой_случаи!H721:H734)/'Население общини'!H$2)*100000</f>
        <v>242.91497975708504</v>
      </c>
      <c r="O157" s="22">
        <f>((SUM(Брой_случаи!H728:H734)-SUM(Брой_случаи!H721:H727))/SUM(Брой_случаи!H721:H727)*100)</f>
        <v>-50</v>
      </c>
      <c r="P157" s="22">
        <f>(SUM(Брой_случаи!I721:I734)/'Население общини'!I$2)*100000</f>
        <v>120.50007531254707</v>
      </c>
      <c r="Q157" s="22">
        <f>((SUM(Брой_случаи!I728:I734)-SUM(Брой_случаи!I721:I727))/SUM(Брой_случаи!I721:I727)*100)</f>
        <v>-40</v>
      </c>
      <c r="R157" s="22">
        <f>(SUM(Брой_случаи!J721:J734)/'Население общини'!J$2)*100000</f>
        <v>0</v>
      </c>
      <c r="S157" s="22" t="e">
        <f>((SUM(Брой_случаи!J728:J734)-SUM(Брой_случаи!J721:J727))/SUM(Брой_случаи!J721:J727)*100)</f>
        <v>#DIV/0!</v>
      </c>
    </row>
    <row r="158" spans="1:19" x14ac:dyDescent="0.25">
      <c r="A158" s="21">
        <f t="shared" si="2"/>
        <v>44630</v>
      </c>
      <c r="B158" s="22">
        <f>(SUM(Брой_случаи!B722:B735)/'Население общини'!B$2)*100000</f>
        <v>223.52612461581447</v>
      </c>
      <c r="C158" s="22">
        <f>((SUM(Брой_случаи!B729:B735)-SUM(Брой_случаи!B722:B728))/SUM(Брой_случаи!B722:B728)*100)</f>
        <v>-40</v>
      </c>
      <c r="D158" s="22">
        <f>(SUM(Брой_случаи!C722:C735)/'Население общини'!C$2)*100000</f>
        <v>38.804811796662783</v>
      </c>
      <c r="E158" s="22" t="e">
        <f>((SUM(Брой_случаи!C729:C735)-SUM(Брой_случаи!C722:C728))/SUM(Брой_случаи!C722:C728)*100)</f>
        <v>#DIV/0!</v>
      </c>
      <c r="F158" s="22">
        <f>(SUM(Брой_случаи!D722:D735)/'Население общини'!D$2)*100000</f>
        <v>155.92515592515593</v>
      </c>
      <c r="G158" s="22">
        <f>((SUM(Брой_случаи!D729:D735)-SUM(Брой_случаи!D722:D728))/SUM(Брой_случаи!D722:D728)*100)</f>
        <v>-12.5</v>
      </c>
      <c r="H158" s="22">
        <f>(SUM(Брой_случаи!E722:E735)/'Население общини'!E$2)*100000</f>
        <v>23.255813953488374</v>
      </c>
      <c r="I158" s="22" t="e">
        <f>((SUM(Брой_случаи!E729:E735)-SUM(Брой_случаи!E722:E728))/SUM(Брой_случаи!E722:E728)*100)</f>
        <v>#DIV/0!</v>
      </c>
      <c r="J158" s="22">
        <f>(SUM(Брой_случаи!F722:F735)/'Население общини'!F$2)*100000</f>
        <v>153.05439170445197</v>
      </c>
      <c r="K158" s="22">
        <f>((SUM(Брой_случаи!F729:F735)-SUM(Брой_случаи!F722:F728))/SUM(Брой_случаи!F722:F728)*100)</f>
        <v>58.064516129032263</v>
      </c>
      <c r="L158" s="22">
        <f>(SUM(Брой_случаи!G722:G735)/'Население общини'!G$2)*100000</f>
        <v>0</v>
      </c>
      <c r="M158" s="22" t="e">
        <f>((SUM(Брой_случаи!G729:G735)-SUM(Брой_случаи!G722:G728))/SUM(Брой_случаи!G722:G728)*100)</f>
        <v>#DIV/0!</v>
      </c>
      <c r="N158" s="22">
        <f>(SUM(Брой_случаи!H722:H735)/'Население общини'!H$2)*100000</f>
        <v>242.91497975708504</v>
      </c>
      <c r="O158" s="22">
        <f>((SUM(Брой_случаи!H729:H735)-SUM(Брой_случаи!H722:H728))/SUM(Брой_случаи!H722:H728)*100)</f>
        <v>-80</v>
      </c>
      <c r="P158" s="22">
        <f>(SUM(Брой_случаи!I722:I735)/'Население общини'!I$2)*100000</f>
        <v>90.375056484410308</v>
      </c>
      <c r="Q158" s="22">
        <f>((SUM(Брой_случаи!I729:I735)-SUM(Брой_случаи!I722:I728))/SUM(Брой_случаи!I722:I728)*100)</f>
        <v>0</v>
      </c>
      <c r="R158" s="22">
        <f>(SUM(Брой_случаи!J722:J735)/'Население общини'!J$2)*100000</f>
        <v>0</v>
      </c>
      <c r="S158" s="22" t="e">
        <f>((SUM(Брой_случаи!J729:J735)-SUM(Брой_случаи!J722:J728))/SUM(Брой_случаи!J722:J728)*100)</f>
        <v>#DIV/0!</v>
      </c>
    </row>
    <row r="159" spans="1:19" x14ac:dyDescent="0.25">
      <c r="A159" s="21">
        <f t="shared" si="2"/>
        <v>44631</v>
      </c>
      <c r="B159" s="22">
        <f>(SUM(Брой_случаи!B723:B736)/'Население общини'!B$2)*100000</f>
        <v>237.49650740430289</v>
      </c>
      <c r="C159" s="22">
        <f>((SUM(Брой_случаи!B730:B736)-SUM(Брой_случаи!B723:B729))/SUM(Брой_случаи!B723:B729)*100)</f>
        <v>-45.454545454545453</v>
      </c>
      <c r="D159" s="22">
        <f>(SUM(Брой_случаи!C723:C736)/'Население общини'!C$2)*100000</f>
        <v>38.804811796662783</v>
      </c>
      <c r="E159" s="22" t="e">
        <f>((SUM(Брой_случаи!C730:C736)-SUM(Брой_случаи!C723:C729))/SUM(Брой_случаи!C723:C729)*100)</f>
        <v>#DIV/0!</v>
      </c>
      <c r="F159" s="22">
        <f>(SUM(Брой_случаи!D723:D736)/'Население общини'!D$2)*100000</f>
        <v>153.32640332640332</v>
      </c>
      <c r="G159" s="22">
        <f>((SUM(Брой_случаи!D730:D736)-SUM(Брой_случаи!D723:D729))/SUM(Брой_случаи!D723:D729)*100)</f>
        <v>-40.54054054054054</v>
      </c>
      <c r="H159" s="22">
        <f>(SUM(Брой_случаи!E723:E736)/'Население общини'!E$2)*100000</f>
        <v>46.511627906976749</v>
      </c>
      <c r="I159" s="22">
        <f>((SUM(Брой_случаи!E730:E736)-SUM(Брой_случаи!E723:E729))/SUM(Брой_случаи!E723:E729)*100)</f>
        <v>0</v>
      </c>
      <c r="J159" s="22">
        <f>(SUM(Брой_случаи!F723:F736)/'Население общини'!F$2)*100000</f>
        <v>153.05439170445197</v>
      </c>
      <c r="K159" s="22">
        <f>((SUM(Брой_случаи!F730:F736)-SUM(Брой_случаи!F723:F729))/SUM(Брой_случаи!F723:F729)*100)</f>
        <v>0</v>
      </c>
      <c r="L159" s="22">
        <f>(SUM(Брой_случаи!G723:G736)/'Население общини'!G$2)*100000</f>
        <v>0</v>
      </c>
      <c r="M159" s="22" t="e">
        <f>((SUM(Брой_случаи!G730:G736)-SUM(Брой_случаи!G723:G729))/SUM(Брой_случаи!G723:G729)*100)</f>
        <v>#DIV/0!</v>
      </c>
      <c r="N159" s="22">
        <f>(SUM(Брой_случаи!H723:H736)/'Население общини'!H$2)*100000</f>
        <v>242.91497975708504</v>
      </c>
      <c r="O159" s="22">
        <f>((SUM(Брой_случаи!H730:H736)-SUM(Брой_случаи!H723:H729))/SUM(Брой_случаи!H723:H729)*100)</f>
        <v>-100</v>
      </c>
      <c r="P159" s="22">
        <f>(SUM(Брой_случаи!I723:I736)/'Население общини'!I$2)*100000</f>
        <v>60.250037656273534</v>
      </c>
      <c r="Q159" s="22">
        <f>((SUM(Брой_случаи!I730:I736)-SUM(Брой_случаи!I723:I729))/SUM(Брой_случаи!I723:I729)*100)</f>
        <v>0</v>
      </c>
      <c r="R159" s="22">
        <f>(SUM(Брой_случаи!J723:J736)/'Население общини'!J$2)*100000</f>
        <v>0</v>
      </c>
      <c r="S159" s="22" t="e">
        <f>((SUM(Брой_случаи!J730:J736)-SUM(Брой_случаи!J723:J729))/SUM(Брой_случаи!J723:J729)*100)</f>
        <v>#DIV/0!</v>
      </c>
    </row>
    <row r="160" spans="1:19" x14ac:dyDescent="0.25">
      <c r="A160" s="21">
        <f t="shared" si="2"/>
        <v>44632</v>
      </c>
      <c r="B160" s="22">
        <f>(SUM(Брой_случаи!B724:B737)/'Население общини'!B$2)*100000</f>
        <v>237.49650740430289</v>
      </c>
      <c r="C160" s="22">
        <f>((SUM(Брой_случаи!B731:B737)-SUM(Брой_случаи!B724:B730))/SUM(Брой_случаи!B724:B730)*100)</f>
        <v>-45.454545454545453</v>
      </c>
      <c r="D160" s="22">
        <f>(SUM(Брой_случаи!C724:C737)/'Население общини'!C$2)*100000</f>
        <v>38.804811796662783</v>
      </c>
      <c r="E160" s="22" t="e">
        <f>((SUM(Брой_случаи!C731:C737)-SUM(Брой_случаи!C724:C730))/SUM(Брой_случаи!C724:C730)*100)</f>
        <v>#DIV/0!</v>
      </c>
      <c r="F160" s="22">
        <f>(SUM(Брой_случаи!D724:D737)/'Население общини'!D$2)*100000</f>
        <v>158.52390852390855</v>
      </c>
      <c r="G160" s="22">
        <f>((SUM(Брой_случаи!D731:D737)-SUM(Брой_случаи!D724:D730))/SUM(Брой_случаи!D724:D730)*100)</f>
        <v>-39.473684210526315</v>
      </c>
      <c r="H160" s="22">
        <f>(SUM(Брой_случаи!E724:E737)/'Население общини'!E$2)*100000</f>
        <v>46.511627906976749</v>
      </c>
      <c r="I160" s="22">
        <f>((SUM(Брой_случаи!E731:E737)-SUM(Брой_случаи!E724:E730))/SUM(Брой_случаи!E724:E730)*100)</f>
        <v>0</v>
      </c>
      <c r="J160" s="22">
        <f>(SUM(Брой_случаи!F724:F737)/'Население общини'!F$2)*100000</f>
        <v>149.22803191184067</v>
      </c>
      <c r="K160" s="22">
        <f>((SUM(Брой_случаи!F731:F737)-SUM(Брой_случаи!F724:F730))/SUM(Брой_случаи!F724:F730)*100)</f>
        <v>-18.604651162790699</v>
      </c>
      <c r="L160" s="22">
        <f>(SUM(Брой_случаи!G724:G737)/'Население общини'!G$2)*100000</f>
        <v>0</v>
      </c>
      <c r="M160" s="22" t="e">
        <f>((SUM(Брой_случаи!G731:G737)-SUM(Брой_случаи!G724:G730))/SUM(Брой_случаи!G724:G730)*100)</f>
        <v>#DIV/0!</v>
      </c>
      <c r="N160" s="22">
        <f>(SUM(Брой_случаи!H724:H737)/'Население общини'!H$2)*100000</f>
        <v>202.42914979757086</v>
      </c>
      <c r="O160" s="22">
        <f>((SUM(Брой_случаи!H731:H737)-SUM(Брой_случаи!H724:H730))/SUM(Брой_случаи!H724:H730)*100)</f>
        <v>-100</v>
      </c>
      <c r="P160" s="22">
        <f>(SUM(Брой_случаи!I724:I737)/'Население общини'!I$2)*100000</f>
        <v>60.250037656273534</v>
      </c>
      <c r="Q160" s="22">
        <f>((SUM(Брой_случаи!I731:I737)-SUM(Брой_случаи!I724:I730))/SUM(Брой_случаи!I724:I730)*100)</f>
        <v>0</v>
      </c>
      <c r="R160" s="22">
        <f>(SUM(Брой_случаи!J724:J737)/'Население общини'!J$2)*100000</f>
        <v>0</v>
      </c>
      <c r="S160" s="22" t="e">
        <f>((SUM(Брой_случаи!J731:J737)-SUM(Брой_случаи!J724:J730))/SUM(Брой_случаи!J724:J730)*100)</f>
        <v>#DIV/0!</v>
      </c>
    </row>
    <row r="161" spans="1:19" x14ac:dyDescent="0.25">
      <c r="A161" s="21">
        <f t="shared" si="2"/>
        <v>44633</v>
      </c>
      <c r="B161" s="22">
        <f>(SUM(Брой_случаи!B725:B738)/'Население общини'!B$2)*100000</f>
        <v>237.49650740430289</v>
      </c>
      <c r="C161" s="22">
        <f>((SUM(Брой_случаи!B732:B738)-SUM(Брой_случаи!B725:B731))/SUM(Брой_случаи!B725:B731)*100)</f>
        <v>-45.454545454545453</v>
      </c>
      <c r="D161" s="22">
        <f>(SUM(Брой_случаи!C725:C738)/'Население общини'!C$2)*100000</f>
        <v>38.804811796662783</v>
      </c>
      <c r="E161" s="22" t="e">
        <f>((SUM(Брой_случаи!C732:C738)-SUM(Брой_случаи!C725:C731))/SUM(Брой_случаи!C725:C731)*100)</f>
        <v>#DIV/0!</v>
      </c>
      <c r="F161" s="22">
        <f>(SUM(Брой_случаи!D725:D738)/'Население общини'!D$2)*100000</f>
        <v>158.52390852390855</v>
      </c>
      <c r="G161" s="22">
        <f>((SUM(Брой_случаи!D732:D738)-SUM(Брой_случаи!D725:D731))/SUM(Брой_случаи!D725:D731)*100)</f>
        <v>-39.473684210526315</v>
      </c>
      <c r="H161" s="22">
        <f>(SUM(Брой_случаи!E725:E738)/'Население общини'!E$2)*100000</f>
        <v>46.511627906976749</v>
      </c>
      <c r="I161" s="22">
        <f>((SUM(Брой_случаи!E732:E738)-SUM(Брой_случаи!E725:E731))/SUM(Брой_случаи!E725:E731)*100)</f>
        <v>0</v>
      </c>
      <c r="J161" s="22">
        <f>(SUM(Брой_случаи!F725:F738)/'Население общини'!F$2)*100000</f>
        <v>151.14121180814632</v>
      </c>
      <c r="K161" s="22">
        <f>((SUM(Брой_случаи!F732:F738)-SUM(Брой_случаи!F725:F731))/SUM(Брой_случаи!F725:F731)*100)</f>
        <v>-16.279069767441861</v>
      </c>
      <c r="L161" s="22">
        <f>(SUM(Брой_случаи!G725:G738)/'Население общини'!G$2)*100000</f>
        <v>0</v>
      </c>
      <c r="M161" s="22" t="e">
        <f>((SUM(Брой_случаи!G732:G738)-SUM(Брой_случаи!G725:G731))/SUM(Брой_случаи!G725:G731)*100)</f>
        <v>#DIV/0!</v>
      </c>
      <c r="N161" s="22">
        <f>(SUM(Брой_случаи!H725:H738)/'Население общини'!H$2)*100000</f>
        <v>202.42914979757086</v>
      </c>
      <c r="O161" s="22">
        <f>((SUM(Брой_случаи!H732:H738)-SUM(Брой_случаи!H725:H731))/SUM(Брой_случаи!H725:H731)*100)</f>
        <v>-100</v>
      </c>
      <c r="P161" s="22">
        <f>(SUM(Брой_случаи!I725:I738)/'Население общини'!I$2)*100000</f>
        <v>60.250037656273534</v>
      </c>
      <c r="Q161" s="22">
        <f>((SUM(Брой_случаи!I732:I738)-SUM(Брой_случаи!I725:I731))/SUM(Брой_случаи!I725:I731)*100)</f>
        <v>0</v>
      </c>
      <c r="R161" s="22">
        <f>(SUM(Брой_случаи!J725:J738)/'Население общини'!J$2)*100000</f>
        <v>0</v>
      </c>
      <c r="S161" s="22" t="e">
        <f>((SUM(Брой_случаи!J732:J738)-SUM(Брой_случаи!J725:J731))/SUM(Брой_случаи!J725:J731)*100)</f>
        <v>#DIV/0!</v>
      </c>
    </row>
    <row r="162" spans="1:19" x14ac:dyDescent="0.25">
      <c r="A162" s="21">
        <f t="shared" si="2"/>
        <v>44634</v>
      </c>
      <c r="B162" s="22">
        <f>(SUM(Брой_случаи!B726:B739)/'Население общини'!B$2)*100000</f>
        <v>195.58535903883768</v>
      </c>
      <c r="C162" s="22">
        <f>((SUM(Брой_случаи!B733:B739)-SUM(Брой_случаи!B726:B732))/SUM(Брой_случаи!B726:B732)*100)</f>
        <v>-60</v>
      </c>
      <c r="D162" s="22">
        <f>(SUM(Брой_случаи!C726:C739)/'Население общини'!C$2)*100000</f>
        <v>38.804811796662783</v>
      </c>
      <c r="E162" s="22">
        <f>((SUM(Брой_случаи!C733:C739)-SUM(Брой_случаи!C726:C732))/SUM(Брой_случаи!C726:C732)*100)</f>
        <v>-100</v>
      </c>
      <c r="F162" s="22">
        <f>(SUM(Брой_случаи!D726:D739)/'Население общини'!D$2)*100000</f>
        <v>158.52390852390855</v>
      </c>
      <c r="G162" s="22">
        <f>((SUM(Брой_случаи!D733:D739)-SUM(Брой_случаи!D726:D732))/SUM(Брой_случаи!D726:D732)*100)</f>
        <v>-9.375</v>
      </c>
      <c r="H162" s="22">
        <f>(SUM(Брой_случаи!E726:E739)/'Население общини'!E$2)*100000</f>
        <v>69.767441860465112</v>
      </c>
      <c r="I162" s="22">
        <f>((SUM(Брой_случаи!E733:E739)-SUM(Брой_случаи!E726:E732))/SUM(Брой_случаи!E726:E732)*100)</f>
        <v>100</v>
      </c>
      <c r="J162" s="22">
        <f>(SUM(Брой_случаи!F726:F739)/'Население общини'!F$2)*100000</f>
        <v>154.96757160075762</v>
      </c>
      <c r="K162" s="22">
        <f>((SUM(Брой_случаи!F733:F739)-SUM(Брой_случаи!F726:F732))/SUM(Брой_случаи!F726:F732)*100)</f>
        <v>-20</v>
      </c>
      <c r="L162" s="22">
        <f>(SUM(Брой_случаи!G726:G739)/'Население общини'!G$2)*100000</f>
        <v>0</v>
      </c>
      <c r="M162" s="22" t="e">
        <f>((SUM(Брой_случаи!G733:G739)-SUM(Брой_случаи!G726:G732))/SUM(Брой_случаи!G726:G732)*100)</f>
        <v>#DIV/0!</v>
      </c>
      <c r="N162" s="22">
        <f>(SUM(Брой_случаи!H726:H739)/'Население общини'!H$2)*100000</f>
        <v>202.42914979757086</v>
      </c>
      <c r="O162" s="22">
        <f>((SUM(Брой_случаи!H733:H739)-SUM(Брой_случаи!H726:H732))/SUM(Брой_случаи!H726:H732)*100)</f>
        <v>-100</v>
      </c>
      <c r="P162" s="22">
        <f>(SUM(Брой_случаи!I726:I739)/'Население общини'!I$2)*100000</f>
        <v>90.375056484410308</v>
      </c>
      <c r="Q162" s="22">
        <f>((SUM(Брой_случаи!I733:I739)-SUM(Брой_случаи!I726:I732))/SUM(Брой_случаи!I726:I732)*100)</f>
        <v>0</v>
      </c>
      <c r="R162" s="22">
        <f>(SUM(Брой_случаи!J726:J739)/'Население общини'!J$2)*100000</f>
        <v>0</v>
      </c>
      <c r="S162" s="22" t="e">
        <f>((SUM(Брой_случаи!J733:J739)-SUM(Брой_случаи!J726:J732))/SUM(Брой_случаи!J726:J732)*100)</f>
        <v>#DIV/0!</v>
      </c>
    </row>
    <row r="163" spans="1:19" x14ac:dyDescent="0.25">
      <c r="A163" s="21">
        <f t="shared" si="2"/>
        <v>44635</v>
      </c>
      <c r="B163" s="22">
        <f>(SUM(Брой_случаи!B727:B740)/'Население общини'!B$2)*100000</f>
        <v>195.58535903883768</v>
      </c>
      <c r="C163" s="22">
        <f>((SUM(Брой_случаи!B734:B740)-SUM(Брой_случаи!B727:B733))/SUM(Брой_случаи!B727:B733)*100)</f>
        <v>-44.444444444444443</v>
      </c>
      <c r="D163" s="22">
        <f>(SUM(Брой_случаи!C727:C740)/'Население общини'!C$2)*100000</f>
        <v>38.804811796662783</v>
      </c>
      <c r="E163" s="22">
        <f>((SUM(Брой_случаи!C734:C740)-SUM(Брой_случаи!C727:C733))/SUM(Брой_случаи!C727:C733)*100)</f>
        <v>-100</v>
      </c>
      <c r="F163" s="22">
        <f>(SUM(Брой_случаи!D727:D740)/'Население общини'!D$2)*100000</f>
        <v>155.92515592515593</v>
      </c>
      <c r="G163" s="22">
        <f>((SUM(Брой_случаи!D734:D740)-SUM(Брой_случаи!D727:D733))/SUM(Брой_случаи!D727:D733)*100)</f>
        <v>6.8965517241379306</v>
      </c>
      <c r="H163" s="22">
        <f>(SUM(Брой_случаи!E727:E740)/'Население общини'!E$2)*100000</f>
        <v>69.767441860465112</v>
      </c>
      <c r="I163" s="22">
        <f>((SUM(Брой_случаи!E734:E740)-SUM(Брой_случаи!E727:E733))/SUM(Брой_случаи!E727:E733)*100)</f>
        <v>100</v>
      </c>
      <c r="J163" s="22">
        <f>(SUM(Брой_случаи!F727:F740)/'Население общини'!F$2)*100000</f>
        <v>154.96757160075762</v>
      </c>
      <c r="K163" s="22">
        <f>((SUM(Брой_случаи!F734:F740)-SUM(Брой_случаи!F727:F733))/SUM(Брой_случаи!F727:F733)*100)</f>
        <v>-7.1428571428571423</v>
      </c>
      <c r="L163" s="22">
        <f>(SUM(Брой_случаи!G727:G740)/'Население общини'!G$2)*100000</f>
        <v>0</v>
      </c>
      <c r="M163" s="22" t="e">
        <f>((SUM(Брой_случаи!G734:G740)-SUM(Брой_случаи!G727:G733))/SUM(Брой_случаи!G727:G733)*100)</f>
        <v>#DIV/0!</v>
      </c>
      <c r="N163" s="22">
        <f>(SUM(Брой_случаи!H727:H740)/'Население общини'!H$2)*100000</f>
        <v>161.94331983805668</v>
      </c>
      <c r="O163" s="22">
        <f>((SUM(Брой_случаи!H734:H740)-SUM(Брой_случаи!H727:H733))/SUM(Брой_случаи!H727:H733)*100)</f>
        <v>-100</v>
      </c>
      <c r="P163" s="22">
        <f>(SUM(Брой_случаи!I727:I740)/'Население общини'!I$2)*100000</f>
        <v>105.43756589847868</v>
      </c>
      <c r="Q163" s="22">
        <f>((SUM(Брой_случаи!I734:I740)-SUM(Брой_случаи!I727:I733))/SUM(Брой_случаи!I727:I733)*100)</f>
        <v>33.333333333333329</v>
      </c>
      <c r="R163" s="22">
        <f>(SUM(Брой_случаи!J727:J740)/'Население общини'!J$2)*100000</f>
        <v>130.20833333333331</v>
      </c>
      <c r="S163" s="22" t="e">
        <f>((SUM(Брой_случаи!J734:J740)-SUM(Брой_случаи!J727:J733))/SUM(Брой_случаи!J727:J733)*100)</f>
        <v>#DIV/0!</v>
      </c>
    </row>
    <row r="164" spans="1:19" x14ac:dyDescent="0.25">
      <c r="A164" s="21">
        <f t="shared" si="2"/>
        <v>44636</v>
      </c>
      <c r="B164" s="22">
        <f>(SUM(Брой_случаи!B728:B741)/'Население общини'!B$2)*100000</f>
        <v>153.67421067337244</v>
      </c>
      <c r="C164" s="22">
        <f>((SUM(Брой_случаи!B735:B741)-SUM(Брой_случаи!B728:B734))/SUM(Брой_случаи!B728:B734)*100)</f>
        <v>-42.857142857142854</v>
      </c>
      <c r="D164" s="22">
        <f>(SUM(Брой_случаи!C728:C741)/'Население общини'!C$2)*100000</f>
        <v>38.804811796662783</v>
      </c>
      <c r="E164" s="22">
        <f>((SUM(Брой_случаи!C735:C741)-SUM(Брой_случаи!C728:C734))/SUM(Брой_случаи!C728:C734)*100)</f>
        <v>-100</v>
      </c>
      <c r="F164" s="22">
        <f>(SUM(Брой_случаи!D728:D741)/'Население общини'!D$2)*100000</f>
        <v>148.12889812889813</v>
      </c>
      <c r="G164" s="22">
        <f>((SUM(Брой_случаи!D735:D741)-SUM(Брой_случаи!D728:D734))/SUM(Брой_случаи!D728:D734)*100)</f>
        <v>3.5714285714285712</v>
      </c>
      <c r="H164" s="22">
        <f>(SUM(Брой_случаи!E728:E741)/'Население общини'!E$2)*100000</f>
        <v>93.023255813953497</v>
      </c>
      <c r="I164" s="22">
        <f>((SUM(Брой_случаи!E735:E741)-SUM(Брой_случаи!E728:E734))/SUM(Брой_случаи!E728:E734)*100)</f>
        <v>200</v>
      </c>
      <c r="J164" s="22">
        <f>(SUM(Брой_случаи!F728:F741)/'Население общини'!F$2)*100000</f>
        <v>172.18619066750847</v>
      </c>
      <c r="K164" s="22">
        <f>((SUM(Брой_случаи!F735:F741)-SUM(Брой_случаи!F728:F734))/SUM(Брой_случаи!F728:F734)*100)</f>
        <v>-8.5106382978723403</v>
      </c>
      <c r="L164" s="22">
        <f>(SUM(Брой_случаи!G728:G741)/'Население общини'!G$2)*100000</f>
        <v>0</v>
      </c>
      <c r="M164" s="22" t="e">
        <f>((SUM(Брой_случаи!G735:G741)-SUM(Брой_случаи!G728:G734))/SUM(Брой_случаи!G728:G734)*100)</f>
        <v>#DIV/0!</v>
      </c>
      <c r="N164" s="22">
        <f>(SUM(Брой_случаи!H728:H741)/'Население общини'!H$2)*100000</f>
        <v>80.97165991902834</v>
      </c>
      <c r="O164" s="22">
        <f>((SUM(Брой_случаи!H735:H741)-SUM(Брой_случаи!H728:H734))/SUM(Брой_случаи!H728:H734)*100)</f>
        <v>-100</v>
      </c>
      <c r="P164" s="22">
        <f>(SUM(Брой_случаи!I728:I741)/'Население общини'!I$2)*100000</f>
        <v>105.43756589847868</v>
      </c>
      <c r="Q164" s="22">
        <f>((SUM(Брой_случаи!I735:I741)-SUM(Брой_случаи!I728:I734))/SUM(Брой_случаи!I728:I734)*100)</f>
        <v>33.333333333333329</v>
      </c>
      <c r="R164" s="22">
        <f>(SUM(Брой_случаи!J728:J741)/'Население общини'!J$2)*100000</f>
        <v>130.20833333333331</v>
      </c>
      <c r="S164" s="22" t="e">
        <f>((SUM(Брой_случаи!J735:J741)-SUM(Брой_случаи!J728:J734))/SUM(Брой_случаи!J728:J734)*100)</f>
        <v>#DIV/0!</v>
      </c>
    </row>
    <row r="165" spans="1:19" x14ac:dyDescent="0.25">
      <c r="A165" s="21">
        <f t="shared" si="2"/>
        <v>44637</v>
      </c>
      <c r="B165" s="22">
        <f>(SUM(Брой_случаи!B729:B742)/'Население общини'!B$2)*100000</f>
        <v>139.70382788488405</v>
      </c>
      <c r="C165" s="22">
        <f>((SUM(Брой_случаи!B736:B742)-SUM(Брой_случаи!B729:B735))/SUM(Брой_случаи!B729:B735)*100)</f>
        <v>-33.333333333333329</v>
      </c>
      <c r="D165" s="22">
        <f>(SUM(Брой_случаи!C729:C742)/'Население общини'!C$2)*100000</f>
        <v>38.804811796662783</v>
      </c>
      <c r="E165" s="22">
        <f>((SUM(Брой_случаи!C736:C742)-SUM(Брой_случаи!C729:C735))/SUM(Брой_случаи!C729:C735)*100)</f>
        <v>-100</v>
      </c>
      <c r="F165" s="22">
        <f>(SUM(Брой_случаи!D729:D742)/'Население общини'!D$2)*100000</f>
        <v>163.72141372141374</v>
      </c>
      <c r="G165" s="22">
        <f>((SUM(Брой_случаи!D736:D742)-SUM(Брой_случаи!D729:D735))/SUM(Брой_случаи!D729:D735)*100)</f>
        <v>25</v>
      </c>
      <c r="H165" s="22">
        <f>(SUM(Брой_случаи!E729:E742)/'Население общини'!E$2)*100000</f>
        <v>139.53488372093022</v>
      </c>
      <c r="I165" s="22">
        <f>((SUM(Брой_случаи!E736:E742)-SUM(Брой_случаи!E729:E735))/SUM(Брой_случаи!E729:E735)*100)</f>
        <v>400</v>
      </c>
      <c r="J165" s="22">
        <f>(SUM(Брой_случаи!F729:F742)/'Население общини'!F$2)*100000</f>
        <v>183.66527004534237</v>
      </c>
      <c r="K165" s="22">
        <f>((SUM(Брой_случаи!F736:F742)-SUM(Брой_случаи!F729:F735))/SUM(Брой_случаи!F729:F735)*100)</f>
        <v>-4.0816326530612246</v>
      </c>
      <c r="L165" s="22">
        <f>(SUM(Брой_случаи!G729:G742)/'Население общини'!G$2)*100000</f>
        <v>51.072522982635341</v>
      </c>
      <c r="M165" s="22" t="e">
        <f>((SUM(Брой_случаи!G736:G742)-SUM(Брой_случаи!G729:G735))/SUM(Брой_случаи!G729:G735)*100)</f>
        <v>#DIV/0!</v>
      </c>
      <c r="N165" s="22">
        <f>(SUM(Брой_случаи!H729:H742)/'Население общини'!H$2)*100000</f>
        <v>80.97165991902834</v>
      </c>
      <c r="O165" s="22">
        <f>((SUM(Брой_случаи!H736:H742)-SUM(Брой_случаи!H729:H735))/SUM(Брой_случаи!H729:H735)*100)</f>
        <v>0</v>
      </c>
      <c r="P165" s="22">
        <f>(SUM(Брой_случаи!I729:I742)/'Население общини'!I$2)*100000</f>
        <v>165.68760355475223</v>
      </c>
      <c r="Q165" s="22">
        <f>((SUM(Брой_случаи!I736:I742)-SUM(Брой_случаи!I729:I735))/SUM(Брой_случаи!I729:I735)*100)</f>
        <v>166.66666666666669</v>
      </c>
      <c r="R165" s="22">
        <f>(SUM(Брой_случаи!J729:J742)/'Население общини'!J$2)*100000</f>
        <v>130.20833333333331</v>
      </c>
      <c r="S165" s="22" t="e">
        <f>((SUM(Брой_случаи!J736:J742)-SUM(Брой_случаи!J729:J735))/SUM(Брой_случаи!J729:J735)*100)</f>
        <v>#DIV/0!</v>
      </c>
    </row>
    <row r="166" spans="1:19" x14ac:dyDescent="0.25">
      <c r="A166" s="21">
        <f t="shared" si="2"/>
        <v>44638</v>
      </c>
      <c r="B166" s="22">
        <f>(SUM(Брой_случаи!B730:B743)/'Население общини'!B$2)*100000</f>
        <v>125.73344509639564</v>
      </c>
      <c r="C166" s="22">
        <f>((SUM(Брой_случаи!B737:B743)-SUM(Брой_случаи!B730:B736))/SUM(Брой_случаи!B730:B736)*100)</f>
        <v>-50</v>
      </c>
      <c r="D166" s="22">
        <f>(SUM(Брой_случаи!C730:C743)/'Население общини'!C$2)*100000</f>
        <v>38.804811796662783</v>
      </c>
      <c r="E166" s="22">
        <f>((SUM(Брой_случаи!C737:C743)-SUM(Брой_случаи!C730:C736))/SUM(Брой_случаи!C730:C736)*100)</f>
        <v>-100</v>
      </c>
      <c r="F166" s="22">
        <f>(SUM(Брой_случаи!D730:D743)/'Население общини'!D$2)*100000</f>
        <v>155.92515592515593</v>
      </c>
      <c r="G166" s="22">
        <f>((SUM(Брой_случаи!D737:D743)-SUM(Брой_случаи!D730:D736))/SUM(Брой_случаи!D730:D736)*100)</f>
        <v>72.727272727272734</v>
      </c>
      <c r="H166" s="22">
        <f>(SUM(Брой_случаи!E730:E743)/'Население общини'!E$2)*100000</f>
        <v>162.79069767441862</v>
      </c>
      <c r="I166" s="22">
        <f>((SUM(Брой_случаи!E737:E743)-SUM(Брой_случаи!E730:E736))/SUM(Брой_случаи!E730:E736)*100)</f>
        <v>500</v>
      </c>
      <c r="J166" s="22">
        <f>(SUM(Брой_случаи!F730:F743)/'Население общини'!F$2)*100000</f>
        <v>168.35983087489717</v>
      </c>
      <c r="K166" s="22">
        <f>((SUM(Брой_случаи!F737:F743)-SUM(Брой_случаи!F730:F736))/SUM(Брой_случаи!F730:F736)*100)</f>
        <v>20</v>
      </c>
      <c r="L166" s="22">
        <f>(SUM(Брой_случаи!G730:G743)/'Население общини'!G$2)*100000</f>
        <v>51.072522982635341</v>
      </c>
      <c r="M166" s="22" t="e">
        <f>((SUM(Брой_случаи!G737:G743)-SUM(Брой_случаи!G730:G736))/SUM(Брой_случаи!G730:G736)*100)</f>
        <v>#DIV/0!</v>
      </c>
      <c r="N166" s="22">
        <f>(SUM(Брой_случаи!H730:H743)/'Население общини'!H$2)*100000</f>
        <v>40.48582995951417</v>
      </c>
      <c r="O166" s="22" t="e">
        <f>((SUM(Брой_случаи!H737:H743)-SUM(Брой_случаи!H730:H736))/SUM(Брой_случаи!H730:H736)*100)</f>
        <v>#DIV/0!</v>
      </c>
      <c r="P166" s="22">
        <f>(SUM(Брой_случаи!I730:I743)/'Население общини'!I$2)*100000</f>
        <v>150.62509414068384</v>
      </c>
      <c r="Q166" s="22">
        <f>((SUM(Брой_случаи!I737:I743)-SUM(Брой_случаи!I730:I736))/SUM(Брой_случаи!I730:I736)*100)</f>
        <v>300</v>
      </c>
      <c r="R166" s="22">
        <f>(SUM(Брой_случаи!J730:J743)/'Население общини'!J$2)*100000</f>
        <v>130.20833333333331</v>
      </c>
      <c r="S166" s="22" t="e">
        <f>((SUM(Брой_случаи!J737:J743)-SUM(Брой_случаи!J730:J736))/SUM(Брой_случаи!J730:J736)*100)</f>
        <v>#DIV/0!</v>
      </c>
    </row>
    <row r="167" spans="1:19" x14ac:dyDescent="0.25">
      <c r="A167" s="21">
        <f t="shared" si="2"/>
        <v>44639</v>
      </c>
      <c r="B167" s="22">
        <f>(SUM(Брой_случаи!B731:B744)/'Население общини'!B$2)*100000</f>
        <v>125.73344509639564</v>
      </c>
      <c r="C167" s="22">
        <f>((SUM(Брой_случаи!B738:B744)-SUM(Брой_случаи!B731:B737))/SUM(Брой_случаи!B731:B737)*100)</f>
        <v>-50</v>
      </c>
      <c r="D167" s="22">
        <f>(SUM(Брой_случаи!C731:C744)/'Население общини'!C$2)*100000</f>
        <v>38.804811796662783</v>
      </c>
      <c r="E167" s="22">
        <f>((SUM(Брой_случаи!C738:C744)-SUM(Брой_случаи!C731:C737))/SUM(Брой_случаи!C731:C737)*100)</f>
        <v>-100</v>
      </c>
      <c r="F167" s="22">
        <f>(SUM(Брой_случаи!D731:D744)/'Население общини'!D$2)*100000</f>
        <v>153.32640332640332</v>
      </c>
      <c r="G167" s="22">
        <f>((SUM(Брой_случаи!D738:D744)-SUM(Брой_случаи!D731:D737))/SUM(Брой_случаи!D731:D737)*100)</f>
        <v>56.521739130434781</v>
      </c>
      <c r="H167" s="22">
        <f>(SUM(Брой_случаи!E731:E744)/'Население общини'!E$2)*100000</f>
        <v>162.79069767441862</v>
      </c>
      <c r="I167" s="22">
        <f>((SUM(Брой_случаи!E738:E744)-SUM(Брой_случаи!E731:E737))/SUM(Брой_случаи!E731:E737)*100)</f>
        <v>500</v>
      </c>
      <c r="J167" s="22">
        <f>(SUM(Брой_случаи!F731:F744)/'Население общини'!F$2)*100000</f>
        <v>160.70711128967457</v>
      </c>
      <c r="K167" s="22">
        <f>((SUM(Брой_случаи!F738:F744)-SUM(Брой_случаи!F731:F737))/SUM(Брой_случаи!F731:F737)*100)</f>
        <v>40</v>
      </c>
      <c r="L167" s="22">
        <f>(SUM(Брой_случаи!G731:G744)/'Население общини'!G$2)*100000</f>
        <v>51.072522982635341</v>
      </c>
      <c r="M167" s="22" t="e">
        <f>((SUM(Брой_случаи!G738:G744)-SUM(Брой_случаи!G731:G737))/SUM(Брой_случаи!G731:G737)*100)</f>
        <v>#DIV/0!</v>
      </c>
      <c r="N167" s="22">
        <f>(SUM(Брой_случаи!H731:H744)/'Население общини'!H$2)*100000</f>
        <v>40.48582995951417</v>
      </c>
      <c r="O167" s="22" t="e">
        <f>((SUM(Брой_случаи!H738:H744)-SUM(Брой_случаи!H731:H737))/SUM(Брой_случаи!H731:H737)*100)</f>
        <v>#DIV/0!</v>
      </c>
      <c r="P167" s="22">
        <f>(SUM(Брой_случаи!I731:I744)/'Население общини'!I$2)*100000</f>
        <v>165.68760355475223</v>
      </c>
      <c r="Q167" s="22">
        <f>((SUM(Брой_случаи!I738:I744)-SUM(Брой_случаи!I731:I737))/SUM(Брой_случаи!I731:I737)*100)</f>
        <v>350</v>
      </c>
      <c r="R167" s="22">
        <f>(SUM(Брой_случаи!J731:J744)/'Население общини'!J$2)*100000</f>
        <v>130.20833333333331</v>
      </c>
      <c r="S167" s="22" t="e">
        <f>((SUM(Брой_случаи!J738:J744)-SUM(Брой_случаи!J731:J737))/SUM(Брой_случаи!J731:J737)*100)</f>
        <v>#DIV/0!</v>
      </c>
    </row>
    <row r="168" spans="1:19" x14ac:dyDescent="0.25">
      <c r="A168" s="21">
        <f t="shared" si="2"/>
        <v>44640</v>
      </c>
      <c r="B168" s="22">
        <f>(SUM(Брой_случаи!B732:B745)/'Население общини'!B$2)*100000</f>
        <v>125.73344509639564</v>
      </c>
      <c r="C168" s="22">
        <f>((SUM(Брой_случаи!B739:B745)-SUM(Брой_случаи!B732:B738))/SUM(Брой_случаи!B732:B738)*100)</f>
        <v>-50</v>
      </c>
      <c r="D168" s="22">
        <f>(SUM(Брой_случаи!C732:C745)/'Население общини'!C$2)*100000</f>
        <v>38.804811796662783</v>
      </c>
      <c r="E168" s="22">
        <f>((SUM(Брой_случаи!C739:C745)-SUM(Брой_случаи!C732:C738))/SUM(Брой_случаи!C732:C738)*100)</f>
        <v>-100</v>
      </c>
      <c r="F168" s="22">
        <f>(SUM(Брой_случаи!D732:D745)/'Население общини'!D$2)*100000</f>
        <v>153.32640332640332</v>
      </c>
      <c r="G168" s="22">
        <f>((SUM(Брой_случаи!D739:D745)-SUM(Брой_случаи!D732:D738))/SUM(Брой_случаи!D732:D738)*100)</f>
        <v>56.521739130434781</v>
      </c>
      <c r="H168" s="22">
        <f>(SUM(Брой_случаи!E732:E745)/'Население общини'!E$2)*100000</f>
        <v>162.79069767441862</v>
      </c>
      <c r="I168" s="22">
        <f>((SUM(Брой_случаи!E739:E745)-SUM(Брой_случаи!E732:E738))/SUM(Брой_случаи!E732:E738)*100)</f>
        <v>500</v>
      </c>
      <c r="J168" s="22">
        <f>(SUM(Брой_случаи!F732:F745)/'Население общини'!F$2)*100000</f>
        <v>160.70711128967457</v>
      </c>
      <c r="K168" s="22">
        <f>((SUM(Брой_случаи!F739:F745)-SUM(Брой_случаи!F732:F738))/SUM(Брой_случаи!F732:F738)*100)</f>
        <v>33.333333333333329</v>
      </c>
      <c r="L168" s="22">
        <f>(SUM(Брой_случаи!G732:G745)/'Население общини'!G$2)*100000</f>
        <v>51.072522982635341</v>
      </c>
      <c r="M168" s="22" t="e">
        <f>((SUM(Брой_случаи!G739:G745)-SUM(Брой_случаи!G732:G738))/SUM(Брой_случаи!G732:G738)*100)</f>
        <v>#DIV/0!</v>
      </c>
      <c r="N168" s="22">
        <f>(SUM(Брой_случаи!H732:H745)/'Население общини'!H$2)*100000</f>
        <v>40.48582995951417</v>
      </c>
      <c r="O168" s="22" t="e">
        <f>((SUM(Брой_случаи!H739:H745)-SUM(Брой_случаи!H732:H738))/SUM(Брой_случаи!H732:H738)*100)</f>
        <v>#DIV/0!</v>
      </c>
      <c r="P168" s="22">
        <f>(SUM(Брой_случаи!I732:I745)/'Население общини'!I$2)*100000</f>
        <v>165.68760355475223</v>
      </c>
      <c r="Q168" s="22">
        <f>((SUM(Брой_случаи!I739:I745)-SUM(Брой_случаи!I732:I738))/SUM(Брой_случаи!I732:I738)*100)</f>
        <v>350</v>
      </c>
      <c r="R168" s="22">
        <f>(SUM(Брой_случаи!J732:J745)/'Население общини'!J$2)*100000</f>
        <v>130.20833333333331</v>
      </c>
      <c r="S168" s="22" t="e">
        <f>((SUM(Брой_случаи!J739:J745)-SUM(Брой_случаи!J732:J738))/SUM(Брой_случаи!J732:J738)*100)</f>
        <v>#DIV/0!</v>
      </c>
    </row>
    <row r="169" spans="1:19" x14ac:dyDescent="0.25">
      <c r="A169" s="21">
        <f t="shared" si="2"/>
        <v>44641</v>
      </c>
      <c r="B169" s="22">
        <f>(SUM(Брой_случаи!B733:B746)/'Население общини'!B$2)*100000</f>
        <v>139.70382788488405</v>
      </c>
      <c r="C169" s="22">
        <f>((SUM(Брой_случаи!B740:B746)-SUM(Брой_случаи!B733:B739))/SUM(Брой_случаи!B733:B739)*100)</f>
        <v>50</v>
      </c>
      <c r="D169" s="22">
        <f>(SUM(Брой_случаи!C733:C746)/'Население общини'!C$2)*100000</f>
        <v>0</v>
      </c>
      <c r="E169" s="22" t="e">
        <f>((SUM(Брой_случаи!C740:C746)-SUM(Брой_случаи!C733:C739))/SUM(Брой_случаи!C733:C739)*100)</f>
        <v>#DIV/0!</v>
      </c>
      <c r="F169" s="22">
        <f>(SUM(Брой_случаи!D733:D746)/'Население общини'!D$2)*100000</f>
        <v>148.12889812889813</v>
      </c>
      <c r="G169" s="22">
        <f>((SUM(Брой_случаи!D740:D746)-SUM(Брой_случаи!D733:D739))/SUM(Брой_случаи!D733:D739)*100)</f>
        <v>-3.4482758620689653</v>
      </c>
      <c r="H169" s="22">
        <f>(SUM(Брой_случаи!E733:E746)/'Население общини'!E$2)*100000</f>
        <v>186.04651162790699</v>
      </c>
      <c r="I169" s="22">
        <f>((SUM(Брой_случаи!E740:E746)-SUM(Брой_случаи!E733:E739))/SUM(Брой_случаи!E733:E739)*100)</f>
        <v>200</v>
      </c>
      <c r="J169" s="22">
        <f>(SUM(Брой_случаи!F733:F746)/'Население общини'!F$2)*100000</f>
        <v>149.22803191184067</v>
      </c>
      <c r="K169" s="22">
        <f>((SUM(Брой_случаи!F740:F746)-SUM(Брой_случаи!F733:F739))/SUM(Брой_случаи!F733:F739)*100)</f>
        <v>16.666666666666664</v>
      </c>
      <c r="L169" s="22">
        <f>(SUM(Брой_случаи!G733:G746)/'Население общини'!G$2)*100000</f>
        <v>51.072522982635341</v>
      </c>
      <c r="M169" s="22" t="e">
        <f>((SUM(Брой_случаи!G740:G746)-SUM(Брой_случаи!G733:G739))/SUM(Брой_случаи!G733:G739)*100)</f>
        <v>#DIV/0!</v>
      </c>
      <c r="N169" s="22">
        <f>(SUM(Брой_случаи!H733:H746)/'Население общини'!H$2)*100000</f>
        <v>40.48582995951417</v>
      </c>
      <c r="O169" s="22" t="e">
        <f>((SUM(Брой_случаи!H740:H746)-SUM(Брой_случаи!H733:H739))/SUM(Брой_случаи!H733:H739)*100)</f>
        <v>#DIV/0!</v>
      </c>
      <c r="P169" s="22">
        <f>(SUM(Брой_случаи!I733:I746)/'Население общини'!I$2)*100000</f>
        <v>135.56258472661546</v>
      </c>
      <c r="Q169" s="22">
        <f>((SUM(Брой_случаи!I740:I746)-SUM(Брой_случаи!I733:I739))/SUM(Брой_случаи!I733:I739)*100)</f>
        <v>100</v>
      </c>
      <c r="R169" s="22">
        <f>(SUM(Брой_случаи!J733:J746)/'Население общини'!J$2)*100000</f>
        <v>260.41666666666663</v>
      </c>
      <c r="S169" s="22" t="e">
        <f>((SUM(Брой_случаи!J740:J746)-SUM(Брой_случаи!J733:J739))/SUM(Брой_случаи!J733:J739)*100)</f>
        <v>#DIV/0!</v>
      </c>
    </row>
    <row r="170" spans="1:19" x14ac:dyDescent="0.25">
      <c r="A170" s="21">
        <f t="shared" si="2"/>
        <v>44642</v>
      </c>
      <c r="B170" s="22">
        <f>(SUM(Брой_случаи!B734:B747)/'Население общини'!B$2)*100000</f>
        <v>125.73344509639564</v>
      </c>
      <c r="C170" s="22">
        <f>((SUM(Брой_случаи!B741:B747)-SUM(Брой_случаи!B734:B740))/SUM(Брой_случаи!B734:B740)*100)</f>
        <v>-20</v>
      </c>
      <c r="D170" s="22">
        <f>(SUM(Брой_случаи!C734:C747)/'Население общини'!C$2)*100000</f>
        <v>0</v>
      </c>
      <c r="E170" s="22" t="e">
        <f>((SUM(Брой_случаи!C741:C747)-SUM(Брой_случаи!C734:C740))/SUM(Брой_случаи!C734:C740)*100)</f>
        <v>#DIV/0!</v>
      </c>
      <c r="F170" s="22">
        <f>(SUM(Брой_случаи!D734:D747)/'Население общини'!D$2)*100000</f>
        <v>155.92515592515593</v>
      </c>
      <c r="G170" s="22">
        <f>((SUM(Брой_случаи!D741:D747)-SUM(Брой_случаи!D734:D740))/SUM(Брой_случаи!D734:D740)*100)</f>
        <v>-6.4516129032258061</v>
      </c>
      <c r="H170" s="22">
        <f>(SUM(Брой_случаи!E734:E747)/'Население общини'!E$2)*100000</f>
        <v>186.04651162790699</v>
      </c>
      <c r="I170" s="22">
        <f>((SUM(Брой_случаи!E741:E747)-SUM(Брой_случаи!E734:E740))/SUM(Брой_случаи!E734:E740)*100)</f>
        <v>200</v>
      </c>
      <c r="J170" s="22">
        <f>(SUM(Брой_случаи!F734:F747)/'Население общини'!F$2)*100000</f>
        <v>172.18619066750847</v>
      </c>
      <c r="K170" s="22">
        <f>((SUM(Брой_случаи!F741:F747)-SUM(Брой_случаи!F734:F740))/SUM(Брой_случаи!F734:F740)*100)</f>
        <v>30.76923076923077</v>
      </c>
      <c r="L170" s="22">
        <f>(SUM(Брой_случаи!G734:G747)/'Население общини'!G$2)*100000</f>
        <v>102.14504596527068</v>
      </c>
      <c r="M170" s="22" t="e">
        <f>((SUM(Брой_случаи!G741:G747)-SUM(Брой_случаи!G734:G740))/SUM(Брой_случаи!G734:G740)*100)</f>
        <v>#DIV/0!</v>
      </c>
      <c r="N170" s="22">
        <f>(SUM(Брой_случаи!H734:H747)/'Население общини'!H$2)*100000</f>
        <v>40.48582995951417</v>
      </c>
      <c r="O170" s="22" t="e">
        <f>((SUM(Брой_случаи!H741:H747)-SUM(Брой_случаи!H734:H740))/SUM(Брой_случаи!H734:H740)*100)</f>
        <v>#DIV/0!</v>
      </c>
      <c r="P170" s="22">
        <f>(SUM(Брой_случаи!I734:I747)/'Население общини'!I$2)*100000</f>
        <v>180.75011296882062</v>
      </c>
      <c r="Q170" s="22">
        <f>((SUM(Брой_случаи!I741:I747)-SUM(Брой_случаи!I734:I740))/SUM(Брой_случаи!I734:I740)*100)</f>
        <v>100</v>
      </c>
      <c r="R170" s="22">
        <f>(SUM(Брой_случаи!J734:J747)/'Население общини'!J$2)*100000</f>
        <v>260.41666666666663</v>
      </c>
      <c r="S170" s="22">
        <f>((SUM(Брой_случаи!J741:J747)-SUM(Брой_случаи!J734:J740))/SUM(Брой_случаи!J734:J740)*100)</f>
        <v>0</v>
      </c>
    </row>
    <row r="171" spans="1:19" x14ac:dyDescent="0.25">
      <c r="A171" s="21">
        <f t="shared" si="2"/>
        <v>44643</v>
      </c>
      <c r="B171" s="22">
        <f>(SUM(Брой_случаи!B735:B748)/'Население общини'!B$2)*100000</f>
        <v>111.76306230790723</v>
      </c>
      <c r="C171" s="22">
        <f>((SUM(Брой_случаи!B742:B748)-SUM(Брой_случаи!B735:B741))/SUM(Брой_случаи!B735:B741)*100)</f>
        <v>0</v>
      </c>
      <c r="D171" s="22">
        <f>(SUM(Брой_случаи!C735:C748)/'Население общини'!C$2)*100000</f>
        <v>0</v>
      </c>
      <c r="E171" s="22" t="e">
        <f>((SUM(Брой_случаи!C742:C748)-SUM(Брой_случаи!C735:C741))/SUM(Брой_случаи!C735:C741)*100)</f>
        <v>#DIV/0!</v>
      </c>
      <c r="F171" s="22">
        <f>(SUM(Брой_случаи!D735:D748)/'Население общини'!D$2)*100000</f>
        <v>142.93139293139293</v>
      </c>
      <c r="G171" s="22">
        <f>((SUM(Брой_случаи!D742:D748)-SUM(Брой_случаи!D735:D741))/SUM(Брой_случаи!D735:D741)*100)</f>
        <v>-10.344827586206897</v>
      </c>
      <c r="H171" s="22">
        <f>(SUM(Брой_случаи!E735:E748)/'Население общини'!E$2)*100000</f>
        <v>186.04651162790699</v>
      </c>
      <c r="I171" s="22">
        <f>((SUM(Брой_случаи!E742:E748)-SUM(Брой_случаи!E735:E741))/SUM(Брой_случаи!E735:E741)*100)</f>
        <v>66.666666666666657</v>
      </c>
      <c r="J171" s="22">
        <f>(SUM(Брой_случаи!F735:F748)/'Население общини'!F$2)*100000</f>
        <v>179.83891025273107</v>
      </c>
      <c r="K171" s="22">
        <f>((SUM(Брой_случаи!F742:F748)-SUM(Брой_случаи!F735:F741))/SUM(Брой_случаи!F735:F741)*100)</f>
        <v>18.604651162790699</v>
      </c>
      <c r="L171" s="22">
        <f>(SUM(Брой_случаи!G735:G748)/'Население общини'!G$2)*100000</f>
        <v>102.14504596527068</v>
      </c>
      <c r="M171" s="22" t="e">
        <f>((SUM(Брой_случаи!G742:G748)-SUM(Брой_случаи!G735:G741))/SUM(Брой_случаи!G735:G741)*100)</f>
        <v>#DIV/0!</v>
      </c>
      <c r="N171" s="22">
        <f>(SUM(Брой_случаи!H735:H748)/'Население общини'!H$2)*100000</f>
        <v>40.48582995951417</v>
      </c>
      <c r="O171" s="22" t="e">
        <f>((SUM(Брой_случаи!H742:H748)-SUM(Брой_случаи!H735:H741))/SUM(Брой_случаи!H735:H741)*100)</f>
        <v>#DIV/0!</v>
      </c>
      <c r="P171" s="22">
        <f>(SUM(Брой_случаи!I735:I748)/'Население общини'!I$2)*100000</f>
        <v>195.812622382889</v>
      </c>
      <c r="Q171" s="22">
        <f>((SUM(Брой_случаи!I742:I748)-SUM(Брой_случаи!I735:I741))/SUM(Брой_случаи!I735:I741)*100)</f>
        <v>125</v>
      </c>
      <c r="R171" s="22">
        <f>(SUM(Брой_случаи!J735:J748)/'Население общини'!J$2)*100000</f>
        <v>260.41666666666663</v>
      </c>
      <c r="S171" s="22">
        <f>((SUM(Брой_случаи!J742:J748)-SUM(Брой_случаи!J735:J741))/SUM(Брой_случаи!J735:J741)*100)</f>
        <v>0</v>
      </c>
    </row>
    <row r="172" spans="1:19" x14ac:dyDescent="0.25">
      <c r="A172" s="21">
        <f t="shared" si="2"/>
        <v>44644</v>
      </c>
      <c r="B172" s="22">
        <f>(SUM(Брой_случаи!B736:B749)/'Население общини'!B$2)*100000</f>
        <v>111.76306230790723</v>
      </c>
      <c r="C172" s="22">
        <f>((SUM(Брой_случаи!B743:B749)-SUM(Брой_случаи!B736:B742))/SUM(Брой_случаи!B736:B742)*100)</f>
        <v>0</v>
      </c>
      <c r="D172" s="22">
        <f>(SUM(Брой_случаи!C736:C749)/'Население общини'!C$2)*100000</f>
        <v>38.804811796662783</v>
      </c>
      <c r="E172" s="22" t="e">
        <f>((SUM(Брой_случаи!C743:C749)-SUM(Брой_случаи!C736:C742))/SUM(Брой_случаи!C736:C742)*100)</f>
        <v>#DIV/0!</v>
      </c>
      <c r="F172" s="22">
        <f>(SUM(Брой_случаи!D736:D749)/'Население общини'!D$2)*100000</f>
        <v>140.33264033264035</v>
      </c>
      <c r="G172" s="22">
        <f>((SUM(Брой_случаи!D743:D749)-SUM(Брой_случаи!D736:D742))/SUM(Брой_случаи!D736:D742)*100)</f>
        <v>-45.714285714285715</v>
      </c>
      <c r="H172" s="22">
        <f>(SUM(Брой_случаи!E736:E749)/'Население общини'!E$2)*100000</f>
        <v>186.04651162790699</v>
      </c>
      <c r="I172" s="22">
        <f>((SUM(Брой_случаи!E743:E749)-SUM(Брой_случаи!E736:E742))/SUM(Брой_случаи!E736:E742)*100)</f>
        <v>-40</v>
      </c>
      <c r="J172" s="22">
        <f>(SUM(Брой_случаи!F736:F749)/'Население общини'!F$2)*100000</f>
        <v>183.66527004534237</v>
      </c>
      <c r="K172" s="22">
        <f>((SUM(Брой_случаи!F743:F749)-SUM(Брой_случаи!F736:F742))/SUM(Брой_случаи!F736:F742)*100)</f>
        <v>4.2553191489361701</v>
      </c>
      <c r="L172" s="22">
        <f>(SUM(Брой_случаи!G736:G749)/'Население общини'!G$2)*100000</f>
        <v>102.14504596527068</v>
      </c>
      <c r="M172" s="22">
        <f>((SUM(Брой_случаи!G743:G749)-SUM(Брой_случаи!G736:G742))/SUM(Брой_случаи!G736:G742)*100)</f>
        <v>0</v>
      </c>
      <c r="N172" s="22">
        <f>(SUM(Брой_случаи!H736:H749)/'Население общини'!H$2)*100000</f>
        <v>40.48582995951417</v>
      </c>
      <c r="O172" s="22">
        <f>((SUM(Брой_случаи!H743:H749)-SUM(Брой_случаи!H736:H742))/SUM(Брой_случаи!H736:H742)*100)</f>
        <v>-100</v>
      </c>
      <c r="P172" s="22">
        <f>(SUM(Брой_случаи!I736:I749)/'Население общини'!I$2)*100000</f>
        <v>225.93764121102575</v>
      </c>
      <c r="Q172" s="22">
        <f>((SUM(Брой_случаи!I743:I749)-SUM(Брой_случаи!I736:I742))/SUM(Брой_случаи!I736:I742)*100)</f>
        <v>-12.5</v>
      </c>
      <c r="R172" s="22">
        <f>(SUM(Брой_случаи!J736:J749)/'Население общини'!J$2)*100000</f>
        <v>260.41666666666663</v>
      </c>
      <c r="S172" s="22">
        <f>((SUM(Брой_случаи!J743:J749)-SUM(Брой_случаи!J736:J742))/SUM(Брой_случаи!J736:J742)*100)</f>
        <v>0</v>
      </c>
    </row>
    <row r="173" spans="1:19" x14ac:dyDescent="0.25">
      <c r="A173" s="21">
        <f t="shared" si="2"/>
        <v>44645</v>
      </c>
      <c r="B173" s="22">
        <f>(SUM(Брой_случаи!B737:B750)/'Население общини'!B$2)*100000</f>
        <v>125.73344509639564</v>
      </c>
      <c r="C173" s="22">
        <f>((SUM(Брой_случаи!B744:B750)-SUM(Брой_случаи!B737:B743))/SUM(Брой_случаи!B737:B743)*100)</f>
        <v>100</v>
      </c>
      <c r="D173" s="22">
        <f>(SUM(Брой_случаи!C737:C750)/'Население общини'!C$2)*100000</f>
        <v>38.804811796662783</v>
      </c>
      <c r="E173" s="22" t="e">
        <f>((SUM(Брой_случаи!C744:C750)-SUM(Брой_случаи!C737:C743))/SUM(Брой_случаи!C737:C743)*100)</f>
        <v>#DIV/0!</v>
      </c>
      <c r="F173" s="22">
        <f>(SUM(Брой_случаи!D737:D750)/'Население общини'!D$2)*100000</f>
        <v>137.73388773388774</v>
      </c>
      <c r="G173" s="22">
        <f>((SUM(Брой_случаи!D744:D750)-SUM(Брой_случаи!D737:D743))/SUM(Брой_случаи!D737:D743)*100)</f>
        <v>-60.526315789473685</v>
      </c>
      <c r="H173" s="22">
        <f>(SUM(Брой_случаи!E737:E750)/'Население общини'!E$2)*100000</f>
        <v>162.79069767441862</v>
      </c>
      <c r="I173" s="22">
        <f>((SUM(Брой_случаи!E744:E750)-SUM(Брой_случаи!E737:E743))/SUM(Брой_случаи!E737:E743)*100)</f>
        <v>-83.333333333333343</v>
      </c>
      <c r="J173" s="22">
        <f>(SUM(Брой_случаи!F737:F750)/'Население общини'!F$2)*100000</f>
        <v>198.97070921578759</v>
      </c>
      <c r="K173" s="22">
        <f>((SUM(Брой_случаи!F744:F750)-SUM(Брой_случаи!F737:F743))/SUM(Брой_случаи!F737:F743)*100)</f>
        <v>16.666666666666664</v>
      </c>
      <c r="L173" s="22">
        <f>(SUM(Брой_случаи!G737:G750)/'Население общини'!G$2)*100000</f>
        <v>102.14504596527068</v>
      </c>
      <c r="M173" s="22">
        <f>((SUM(Брой_случаи!G744:G750)-SUM(Брой_случаи!G737:G743))/SUM(Брой_случаи!G737:G743)*100)</f>
        <v>0</v>
      </c>
      <c r="N173" s="22">
        <f>(SUM(Брой_случаи!H737:H750)/'Население общини'!H$2)*100000</f>
        <v>40.48582995951417</v>
      </c>
      <c r="O173" s="22">
        <f>((SUM(Брой_случаи!H744:H750)-SUM(Брой_случаи!H737:H743))/SUM(Брой_случаи!H737:H743)*100)</f>
        <v>-100</v>
      </c>
      <c r="P173" s="22">
        <f>(SUM(Брой_случаи!I737:I750)/'Население общини'!I$2)*100000</f>
        <v>241.00015062509414</v>
      </c>
      <c r="Q173" s="22">
        <f>((SUM(Брой_случаи!I744:I750)-SUM(Брой_случаи!I737:I743))/SUM(Брой_случаи!I737:I743)*100)</f>
        <v>0</v>
      </c>
      <c r="R173" s="22">
        <f>(SUM(Брой_случаи!J737:J750)/'Население общини'!J$2)*100000</f>
        <v>260.41666666666663</v>
      </c>
      <c r="S173" s="22">
        <f>((SUM(Брой_случаи!J744:J750)-SUM(Брой_случаи!J737:J743))/SUM(Брой_случаи!J737:J743)*100)</f>
        <v>0</v>
      </c>
    </row>
    <row r="174" spans="1:19" x14ac:dyDescent="0.25">
      <c r="A174" s="21">
        <f t="shared" si="2"/>
        <v>44646</v>
      </c>
      <c r="B174" s="22">
        <f>(SUM(Брой_случаи!B738:B751)/'Население общини'!B$2)*100000</f>
        <v>125.73344509639564</v>
      </c>
      <c r="C174" s="22">
        <f>((SUM(Брой_случаи!B745:B751)-SUM(Брой_случаи!B738:B744))/SUM(Брой_случаи!B738:B744)*100)</f>
        <v>100</v>
      </c>
      <c r="D174" s="22">
        <f>(SUM(Брой_случаи!C738:C751)/'Население общини'!C$2)*100000</f>
        <v>38.804811796662783</v>
      </c>
      <c r="E174" s="22" t="e">
        <f>((SUM(Брой_случаи!C745:C751)-SUM(Брой_случаи!C738:C744))/SUM(Брой_случаи!C738:C744)*100)</f>
        <v>#DIV/0!</v>
      </c>
      <c r="F174" s="22">
        <f>(SUM(Брой_случаи!D738:D751)/'Население общини'!D$2)*100000</f>
        <v>135.13513513513513</v>
      </c>
      <c r="G174" s="22">
        <f>((SUM(Брой_случаи!D745:D751)-SUM(Брой_случаи!D738:D744))/SUM(Брой_случаи!D738:D744)*100)</f>
        <v>-55.555555555555557</v>
      </c>
      <c r="H174" s="22">
        <f>(SUM(Брой_случаи!E738:E751)/'Население общини'!E$2)*100000</f>
        <v>162.79069767441862</v>
      </c>
      <c r="I174" s="22">
        <f>((SUM(Брой_случаи!E745:E751)-SUM(Брой_случаи!E738:E744))/SUM(Брой_случаи!E738:E744)*100)</f>
        <v>-83.333333333333343</v>
      </c>
      <c r="J174" s="22">
        <f>(SUM(Брой_случаи!F738:F751)/'Население общини'!F$2)*100000</f>
        <v>198.97070921578759</v>
      </c>
      <c r="K174" s="22">
        <f>((SUM(Брой_случаи!F745:F751)-SUM(Брой_случаи!F738:F744))/SUM(Брой_случаи!F738:F744)*100)</f>
        <v>12.244897959183673</v>
      </c>
      <c r="L174" s="22">
        <f>(SUM(Брой_случаи!G738:G751)/'Население общини'!G$2)*100000</f>
        <v>102.14504596527068</v>
      </c>
      <c r="M174" s="22">
        <f>((SUM(Брой_случаи!G745:G751)-SUM(Брой_случаи!G738:G744))/SUM(Брой_случаи!G738:G744)*100)</f>
        <v>0</v>
      </c>
      <c r="N174" s="22">
        <f>(SUM(Брой_случаи!H738:H751)/'Население общини'!H$2)*100000</f>
        <v>40.48582995951417</v>
      </c>
      <c r="O174" s="22">
        <f>((SUM(Брой_случаи!H745:H751)-SUM(Брой_случаи!H738:H744))/SUM(Брой_случаи!H738:H744)*100)</f>
        <v>-100</v>
      </c>
      <c r="P174" s="22">
        <f>(SUM(Брой_случаи!I738:I751)/'Население общини'!I$2)*100000</f>
        <v>241.00015062509414</v>
      </c>
      <c r="Q174" s="22">
        <f>((SUM(Брой_случаи!I745:I751)-SUM(Брой_случаи!I738:I744))/SUM(Брой_случаи!I738:I744)*100)</f>
        <v>-22.222222222222221</v>
      </c>
      <c r="R174" s="22">
        <f>(SUM(Брой_случаи!J738:J751)/'Население общини'!J$2)*100000</f>
        <v>260.41666666666663</v>
      </c>
      <c r="S174" s="22">
        <f>((SUM(Брой_случаи!J745:J751)-SUM(Брой_случаи!J738:J744))/SUM(Брой_случаи!J738:J744)*100)</f>
        <v>0</v>
      </c>
    </row>
    <row r="175" spans="1:19" x14ac:dyDescent="0.25">
      <c r="A175" s="21">
        <f t="shared" si="2"/>
        <v>44647</v>
      </c>
      <c r="B175" s="22">
        <f>(SUM(Брой_случаи!B739:B752)/'Население общини'!B$2)*100000</f>
        <v>125.73344509639564</v>
      </c>
      <c r="C175" s="22">
        <f>((SUM(Брой_случаи!B746:B752)-SUM(Брой_случаи!B739:B745))/SUM(Брой_случаи!B739:B745)*100)</f>
        <v>100</v>
      </c>
      <c r="D175" s="22">
        <f>(SUM(Брой_случаи!C739:C752)/'Население общини'!C$2)*100000</f>
        <v>38.804811796662783</v>
      </c>
      <c r="E175" s="22" t="e">
        <f>((SUM(Брой_случаи!C746:C752)-SUM(Брой_случаи!C739:C745))/SUM(Брой_случаи!C739:C745)*100)</f>
        <v>#DIV/0!</v>
      </c>
      <c r="F175" s="22">
        <f>(SUM(Брой_случаи!D739:D752)/'Население общини'!D$2)*100000</f>
        <v>135.13513513513513</v>
      </c>
      <c r="G175" s="22">
        <f>((SUM(Брой_случаи!D746:D752)-SUM(Брой_случаи!D739:D745))/SUM(Брой_случаи!D739:D745)*100)</f>
        <v>-55.555555555555557</v>
      </c>
      <c r="H175" s="22">
        <f>(SUM(Брой_случаи!E739:E752)/'Население общини'!E$2)*100000</f>
        <v>162.79069767441862</v>
      </c>
      <c r="I175" s="22">
        <f>((SUM(Брой_случаи!E746:E752)-SUM(Брой_случаи!E739:E745))/SUM(Брой_случаи!E739:E745)*100)</f>
        <v>-83.333333333333343</v>
      </c>
      <c r="J175" s="22">
        <f>(SUM(Брой_случаи!F739:F752)/'Население общини'!F$2)*100000</f>
        <v>198.97070921578759</v>
      </c>
      <c r="K175" s="22">
        <f>((SUM(Брой_случаи!F746:F752)-SUM(Брой_случаи!F739:F745))/SUM(Брой_случаи!F739:F745)*100)</f>
        <v>16.666666666666664</v>
      </c>
      <c r="L175" s="22">
        <f>(SUM(Брой_случаи!G739:G752)/'Население общини'!G$2)*100000</f>
        <v>102.14504596527068</v>
      </c>
      <c r="M175" s="22">
        <f>((SUM(Брой_случаи!G746:G752)-SUM(Брой_случаи!G739:G745))/SUM(Брой_случаи!G739:G745)*100)</f>
        <v>0</v>
      </c>
      <c r="N175" s="22">
        <f>(SUM(Брой_случаи!H739:H752)/'Население общини'!H$2)*100000</f>
        <v>40.48582995951417</v>
      </c>
      <c r="O175" s="22">
        <f>((SUM(Брой_случаи!H746:H752)-SUM(Брой_случаи!H739:H745))/SUM(Брой_случаи!H739:H745)*100)</f>
        <v>-100</v>
      </c>
      <c r="P175" s="22">
        <f>(SUM(Брой_случаи!I739:I752)/'Население общини'!I$2)*100000</f>
        <v>241.00015062509414</v>
      </c>
      <c r="Q175" s="22">
        <f>((SUM(Брой_случаи!I746:I752)-SUM(Брой_случаи!I739:I745))/SUM(Брой_случаи!I739:I745)*100)</f>
        <v>-22.222222222222221</v>
      </c>
      <c r="R175" s="22">
        <f>(SUM(Брой_случаи!J739:J752)/'Население общини'!J$2)*100000</f>
        <v>260.41666666666663</v>
      </c>
      <c r="S175" s="22">
        <f>((SUM(Брой_случаи!J746:J752)-SUM(Брой_случаи!J739:J745))/SUM(Брой_случаи!J739:J745)*100)</f>
        <v>0</v>
      </c>
    </row>
    <row r="176" spans="1:19" x14ac:dyDescent="0.25">
      <c r="A176" s="21">
        <f t="shared" si="2"/>
        <v>44648</v>
      </c>
      <c r="B176" s="22">
        <f>(SUM(Брой_случаи!B740:B753)/'Население общини'!B$2)*100000</f>
        <v>125.73344509639564</v>
      </c>
      <c r="C176" s="22">
        <f>((SUM(Брой_случаи!B747:B753)-SUM(Брой_случаи!B740:B746))/SUM(Брой_случаи!B740:B746)*100)</f>
        <v>-50</v>
      </c>
      <c r="D176" s="22">
        <f>(SUM(Брой_случаи!C740:C753)/'Население общини'!C$2)*100000</f>
        <v>77.609623593325566</v>
      </c>
      <c r="E176" s="22" t="e">
        <f>((SUM(Брой_случаи!C747:C753)-SUM(Брой_случаи!C740:C746))/SUM(Брой_случаи!C740:C746)*100)</f>
        <v>#DIV/0!</v>
      </c>
      <c r="F176" s="22">
        <f>(SUM(Брой_случаи!D740:D753)/'Население общини'!D$2)*100000</f>
        <v>116.94386694386695</v>
      </c>
      <c r="G176" s="22">
        <f>((SUM(Брой_случаи!D747:D753)-SUM(Брой_случаи!D740:D746))/SUM(Брой_случаи!D740:D746)*100)</f>
        <v>-39.285714285714285</v>
      </c>
      <c r="H176" s="22">
        <f>(SUM(Брой_случаи!E740:E753)/'Население общини'!E$2)*100000</f>
        <v>139.53488372093022</v>
      </c>
      <c r="I176" s="22">
        <f>((SUM(Брой_случаи!E747:E753)-SUM(Брой_случаи!E740:E746))/SUM(Брой_случаи!E740:E746)*100)</f>
        <v>-100</v>
      </c>
      <c r="J176" s="22">
        <f>(SUM(Брой_случаи!F740:F753)/'Население общини'!F$2)*100000</f>
        <v>208.53660869731581</v>
      </c>
      <c r="K176" s="22">
        <f>((SUM(Брой_случаи!F747:F753)-SUM(Брой_случаи!F740:F746))/SUM(Брой_случаи!F740:F746)*100)</f>
        <v>59.523809523809526</v>
      </c>
      <c r="L176" s="22">
        <f>(SUM(Брой_случаи!G740:G753)/'Население общини'!G$2)*100000</f>
        <v>102.14504596527068</v>
      </c>
      <c r="M176" s="22">
        <f>((SUM(Брой_случаи!G747:G753)-SUM(Брой_случаи!G740:G746))/SUM(Брой_случаи!G740:G746)*100)</f>
        <v>0</v>
      </c>
      <c r="N176" s="22">
        <f>(SUM(Брой_случаи!H740:H753)/'Население общини'!H$2)*100000</f>
        <v>40.48582995951417</v>
      </c>
      <c r="O176" s="22">
        <f>((SUM(Брой_случаи!H747:H753)-SUM(Брой_случаи!H740:H746))/SUM(Брой_случаи!H740:H746)*100)</f>
        <v>-100</v>
      </c>
      <c r="P176" s="22">
        <f>(SUM(Брой_случаи!I740:I753)/'Население общини'!I$2)*100000</f>
        <v>195.812622382889</v>
      </c>
      <c r="Q176" s="22">
        <f>((SUM(Брой_случаи!I747:I753)-SUM(Брой_случаи!I740:I746))/SUM(Брой_случаи!I740:I746)*100)</f>
        <v>16.666666666666664</v>
      </c>
      <c r="R176" s="22">
        <f>(SUM(Брой_случаи!J740:J753)/'Население общини'!J$2)*100000</f>
        <v>260.41666666666663</v>
      </c>
      <c r="S176" s="22">
        <f>((SUM(Брой_случаи!J747:J753)-SUM(Брой_случаи!J740:J746))/SUM(Брой_случаи!J740:J746)*100)</f>
        <v>-100</v>
      </c>
    </row>
    <row r="177" spans="1:19" x14ac:dyDescent="0.25">
      <c r="A177" s="21">
        <f t="shared" si="2"/>
        <v>44649</v>
      </c>
      <c r="B177" s="22">
        <f>(SUM(Брой_случаи!B741:B754)/'Население общини'!B$2)*100000</f>
        <v>97.79267951941884</v>
      </c>
      <c r="C177" s="22">
        <f>((SUM(Брой_случаи!B748:B754)-SUM(Брой_случаи!B741:B747))/SUM(Брой_случаи!B741:B747)*100)</f>
        <v>-25</v>
      </c>
      <c r="D177" s="22">
        <f>(SUM(Брой_случаи!C741:C754)/'Население общини'!C$2)*100000</f>
        <v>155.21924718665113</v>
      </c>
      <c r="E177" s="22" t="e">
        <f>((SUM(Брой_случаи!C748:C754)-SUM(Брой_случаи!C741:C747))/SUM(Брой_случаи!C741:C747)*100)</f>
        <v>#DIV/0!</v>
      </c>
      <c r="F177" s="22">
        <f>(SUM(Брой_случаи!D741:D754)/'Население общини'!D$2)*100000</f>
        <v>111.74636174636176</v>
      </c>
      <c r="G177" s="22">
        <f>((SUM(Брой_случаи!D748:D754)-SUM(Брой_случаи!D741:D747))/SUM(Брой_случаи!D741:D747)*100)</f>
        <v>-51.724137931034484</v>
      </c>
      <c r="H177" s="22">
        <f>(SUM(Брой_случаи!E741:E754)/'Население общини'!E$2)*100000</f>
        <v>139.53488372093022</v>
      </c>
      <c r="I177" s="22">
        <f>((SUM(Брой_случаи!E748:E754)-SUM(Брой_случаи!E741:E747))/SUM(Брой_случаи!E741:E747)*100)</f>
        <v>-100</v>
      </c>
      <c r="J177" s="22">
        <f>(SUM(Брой_случаи!F741:F754)/'Население общини'!F$2)*100000</f>
        <v>212.36296848992711</v>
      </c>
      <c r="K177" s="22">
        <f>((SUM(Брой_случаи!F748:F754)-SUM(Брой_случаи!F741:F747))/SUM(Брой_случаи!F741:F747)*100)</f>
        <v>17.647058823529413</v>
      </c>
      <c r="L177" s="22">
        <f>(SUM(Брой_случаи!G741:G754)/'Население общини'!G$2)*100000</f>
        <v>102.14504596527068</v>
      </c>
      <c r="M177" s="22">
        <f>((SUM(Брой_случаи!G748:G754)-SUM(Брой_случаи!G741:G747))/SUM(Брой_случаи!G741:G747)*100)</f>
        <v>-100</v>
      </c>
      <c r="N177" s="22">
        <f>(SUM(Брой_случаи!H741:H754)/'Население общини'!H$2)*100000</f>
        <v>40.48582995951417</v>
      </c>
      <c r="O177" s="22">
        <f>((SUM(Брой_случаи!H748:H754)-SUM(Брой_случаи!H741:H747))/SUM(Брой_случаи!H741:H747)*100)</f>
        <v>-100</v>
      </c>
      <c r="P177" s="22">
        <f>(SUM(Брой_случаи!I741:I754)/'Население общини'!I$2)*100000</f>
        <v>180.75011296882062</v>
      </c>
      <c r="Q177" s="22">
        <f>((SUM(Брой_случаи!I748:I754)-SUM(Брой_случаи!I741:I747))/SUM(Брой_случаи!I741:I747)*100)</f>
        <v>-50</v>
      </c>
      <c r="R177" s="22">
        <f>(SUM(Брой_случаи!J741:J754)/'Население общини'!J$2)*100000</f>
        <v>130.20833333333331</v>
      </c>
      <c r="S177" s="22">
        <f>((SUM(Брой_случаи!J748:J754)-SUM(Брой_случаи!J741:J747))/SUM(Брой_случаи!J741:J747)*100)</f>
        <v>-100</v>
      </c>
    </row>
    <row r="178" spans="1:19" x14ac:dyDescent="0.25">
      <c r="A178" s="21">
        <f t="shared" si="2"/>
        <v>44650</v>
      </c>
      <c r="B178" s="22">
        <f>(SUM(Брой_случаи!B742:B755)/'Население общини'!B$2)*100000</f>
        <v>97.79267951941884</v>
      </c>
      <c r="C178" s="22">
        <f>((SUM(Брой_случаи!B749:B755)-SUM(Брой_случаи!B742:B748))/SUM(Брой_случаи!B742:B748)*100)</f>
        <v>-25</v>
      </c>
      <c r="D178" s="22">
        <f>(SUM(Брой_случаи!C742:C755)/'Население общини'!C$2)*100000</f>
        <v>155.21924718665113</v>
      </c>
      <c r="E178" s="22" t="e">
        <f>((SUM(Брой_случаи!C749:C755)-SUM(Брой_случаи!C742:C748))/SUM(Брой_случаи!C742:C748)*100)</f>
        <v>#DIV/0!</v>
      </c>
      <c r="F178" s="22">
        <f>(SUM(Брой_случаи!D742:D755)/'Население общини'!D$2)*100000</f>
        <v>101.35135135135135</v>
      </c>
      <c r="G178" s="22">
        <f>((SUM(Брой_случаи!D749:D755)-SUM(Брой_случаи!D742:D748))/SUM(Брой_случаи!D742:D748)*100)</f>
        <v>-50</v>
      </c>
      <c r="H178" s="22">
        <f>(SUM(Брой_случаи!E742:E755)/'Население общини'!E$2)*100000</f>
        <v>116.27906976744185</v>
      </c>
      <c r="I178" s="22">
        <f>((SUM(Брой_случаи!E749:E755)-SUM(Брой_случаи!E742:E748))/SUM(Брой_случаи!E742:E748)*100)</f>
        <v>-100</v>
      </c>
      <c r="J178" s="22">
        <f>(SUM(Брой_случаи!F742:F755)/'Население общини'!F$2)*100000</f>
        <v>210.44978859362143</v>
      </c>
      <c r="K178" s="22">
        <f>((SUM(Брой_случаи!F749:F755)-SUM(Брой_случаи!F742:F748))/SUM(Брой_случаи!F742:F748)*100)</f>
        <v>15.686274509803921</v>
      </c>
      <c r="L178" s="22">
        <f>(SUM(Брой_случаи!G742:G755)/'Население общини'!G$2)*100000</f>
        <v>102.14504596527068</v>
      </c>
      <c r="M178" s="22">
        <f>((SUM(Брой_случаи!G749:G755)-SUM(Брой_случаи!G742:G748))/SUM(Брой_случаи!G742:G748)*100)</f>
        <v>-100</v>
      </c>
      <c r="N178" s="22">
        <f>(SUM(Брой_случаи!H742:H755)/'Население общини'!H$2)*100000</f>
        <v>40.48582995951417</v>
      </c>
      <c r="O178" s="22">
        <f>((SUM(Брой_случаи!H749:H755)-SUM(Брой_случаи!H742:H748))/SUM(Брой_случаи!H742:H748)*100)</f>
        <v>-100</v>
      </c>
      <c r="P178" s="22">
        <f>(SUM(Брой_случаи!I742:I755)/'Население общини'!I$2)*100000</f>
        <v>180.75011296882062</v>
      </c>
      <c r="Q178" s="22">
        <f>((SUM(Брой_случаи!I749:I755)-SUM(Брой_случаи!I742:I748))/SUM(Брой_случаи!I742:I748)*100)</f>
        <v>-66.666666666666657</v>
      </c>
      <c r="R178" s="22">
        <f>(SUM(Брой_случаи!J742:J755)/'Население общини'!J$2)*100000</f>
        <v>130.20833333333331</v>
      </c>
      <c r="S178" s="22">
        <f>((SUM(Брой_случаи!J749:J755)-SUM(Брой_случаи!J742:J748))/SUM(Брой_случаи!J742:J748)*100)</f>
        <v>-100</v>
      </c>
    </row>
    <row r="179" spans="1:19" x14ac:dyDescent="0.25">
      <c r="A179" s="21">
        <f t="shared" si="2"/>
        <v>44651</v>
      </c>
      <c r="B179" s="22">
        <f>(SUM(Брой_случаи!B743:B756)/'Население общини'!B$2)*100000</f>
        <v>97.79267951941884</v>
      </c>
      <c r="C179" s="22">
        <f>((SUM(Брой_случаи!B750:B756)-SUM(Брой_случаи!B743:B749))/SUM(Брой_случаи!B743:B749)*100)</f>
        <v>-25</v>
      </c>
      <c r="D179" s="22">
        <f>(SUM(Брой_случаи!C743:C756)/'Население общини'!C$2)*100000</f>
        <v>194.02405898331392</v>
      </c>
      <c r="E179" s="22">
        <f>((SUM(Брой_случаи!C750:C756)-SUM(Брой_случаи!C743:C749))/SUM(Брой_случаи!C743:C749)*100)</f>
        <v>300</v>
      </c>
      <c r="F179" s="22">
        <f>(SUM(Брой_случаи!D743:D756)/'Население общини'!D$2)*100000</f>
        <v>85.758835758835758</v>
      </c>
      <c r="G179" s="22">
        <f>((SUM(Брой_случаи!D750:D756)-SUM(Брой_случаи!D743:D749))/SUM(Брой_случаи!D743:D749)*100)</f>
        <v>-26.315789473684209</v>
      </c>
      <c r="H179" s="22">
        <f>(SUM(Брой_случаи!E743:E756)/'Население общини'!E$2)*100000</f>
        <v>69.767441860465112</v>
      </c>
      <c r="I179" s="22">
        <f>((SUM(Брой_случаи!E750:E756)-SUM(Брой_случаи!E743:E749))/SUM(Брой_случаи!E743:E749)*100)</f>
        <v>-100</v>
      </c>
      <c r="J179" s="22">
        <f>(SUM(Брой_случаи!F743:F756)/'Население общини'!F$2)*100000</f>
        <v>212.36296848992711</v>
      </c>
      <c r="K179" s="22">
        <f>((SUM(Брой_случаи!F750:F756)-SUM(Брой_случаи!F743:F749))/SUM(Брой_случаи!F743:F749)*100)</f>
        <v>26.530612244897959</v>
      </c>
      <c r="L179" s="22">
        <f>(SUM(Брой_случаи!G743:G756)/'Население общини'!G$2)*100000</f>
        <v>102.14504596527068</v>
      </c>
      <c r="M179" s="22">
        <f>((SUM(Брой_случаи!G750:G756)-SUM(Брой_случаи!G743:G749))/SUM(Брой_случаи!G743:G749)*100)</f>
        <v>0</v>
      </c>
      <c r="N179" s="22">
        <f>(SUM(Брой_случаи!H743:H756)/'Население общини'!H$2)*100000</f>
        <v>0</v>
      </c>
      <c r="O179" s="22" t="e">
        <f>((SUM(Брой_случаи!H750:H756)-SUM(Брой_случаи!H743:H749))/SUM(Брой_случаи!H743:H749)*100)</f>
        <v>#DIV/0!</v>
      </c>
      <c r="P179" s="22">
        <f>(SUM(Брой_случаи!I743:I756)/'Население общини'!I$2)*100000</f>
        <v>120.50007531254707</v>
      </c>
      <c r="Q179" s="22">
        <f>((SUM(Брой_случаи!I750:I756)-SUM(Брой_случаи!I743:I749))/SUM(Брой_случаи!I743:I749)*100)</f>
        <v>-85.714285714285708</v>
      </c>
      <c r="R179" s="22">
        <f>(SUM(Брой_случаи!J743:J756)/'Население общини'!J$2)*100000</f>
        <v>130.20833333333331</v>
      </c>
      <c r="S179" s="22">
        <f>((SUM(Брой_случаи!J750:J756)-SUM(Брой_случаи!J743:J749))/SUM(Брой_случаи!J743:J749)*100)</f>
        <v>-100</v>
      </c>
    </row>
    <row r="180" spans="1:19" x14ac:dyDescent="0.25">
      <c r="A180" s="21">
        <f t="shared" si="2"/>
        <v>44652</v>
      </c>
      <c r="B180" s="22">
        <f>(SUM(Брой_случаи!B744:B757)/'Население общини'!B$2)*100000</f>
        <v>97.79267951941884</v>
      </c>
      <c r="C180" s="22">
        <f>((SUM(Брой_случаи!B751:B757)-SUM(Брой_случаи!B744:B750))/SUM(Брой_случаи!B744:B750)*100)</f>
        <v>-83.333333333333343</v>
      </c>
      <c r="D180" s="22">
        <f>(SUM(Брой_случаи!C744:C757)/'Население общини'!C$2)*100000</f>
        <v>194.02405898331392</v>
      </c>
      <c r="E180" s="22">
        <f>((SUM(Брой_случаи!C751:C757)-SUM(Брой_случаи!C744:C750))/SUM(Брой_случаи!C744:C750)*100)</f>
        <v>300</v>
      </c>
      <c r="F180" s="22">
        <f>(SUM(Брой_случаи!D744:D757)/'Население общини'!D$2)*100000</f>
        <v>83.160083160083161</v>
      </c>
      <c r="G180" s="22">
        <f>((SUM(Брой_случаи!D751:D757)-SUM(Брой_случаи!D744:D750))/SUM(Брой_случаи!D744:D750)*100)</f>
        <v>13.333333333333334</v>
      </c>
      <c r="H180" s="22">
        <f>(SUM(Брой_случаи!E744:E757)/'Население общини'!E$2)*100000</f>
        <v>46.511627906976749</v>
      </c>
      <c r="I180" s="22">
        <f>((SUM(Брой_случаи!E751:E757)-SUM(Брой_случаи!E744:E750))/SUM(Брой_случаи!E744:E750)*100)</f>
        <v>0</v>
      </c>
      <c r="J180" s="22">
        <f>(SUM(Брой_случаи!F744:F757)/'Население общини'!F$2)*100000</f>
        <v>216.18932828253841</v>
      </c>
      <c r="K180" s="22">
        <f>((SUM(Брой_случаи!F751:F757)-SUM(Брой_случаи!F744:F750))/SUM(Брой_случаи!F744:F750)*100)</f>
        <v>1.7857142857142856</v>
      </c>
      <c r="L180" s="22">
        <f>(SUM(Брой_случаи!G744:G757)/'Население общини'!G$2)*100000</f>
        <v>102.14504596527068</v>
      </c>
      <c r="M180" s="22">
        <f>((SUM(Брой_случаи!G751:G757)-SUM(Брой_случаи!G744:G750))/SUM(Брой_случаи!G744:G750)*100)</f>
        <v>0</v>
      </c>
      <c r="N180" s="22">
        <f>(SUM(Брой_случаи!H744:H757)/'Население общини'!H$2)*100000</f>
        <v>0</v>
      </c>
      <c r="O180" s="22" t="e">
        <f>((SUM(Брой_случаи!H751:H757)-SUM(Брой_случаи!H744:H750))/SUM(Брой_случаи!H744:H750)*100)</f>
        <v>#DIV/0!</v>
      </c>
      <c r="P180" s="22">
        <f>(SUM(Брой_случаи!I744:I757)/'Население общини'!I$2)*100000</f>
        <v>120.50007531254707</v>
      </c>
      <c r="Q180" s="22">
        <f>((SUM(Брой_случаи!I751:I757)-SUM(Брой_случаи!I744:I750))/SUM(Брой_случаи!I744:I750)*100)</f>
        <v>-100</v>
      </c>
      <c r="R180" s="22">
        <f>(SUM(Брой_случаи!J744:J757)/'Население общини'!J$2)*100000</f>
        <v>130.20833333333331</v>
      </c>
      <c r="S180" s="22">
        <f>((SUM(Брой_случаи!J751:J757)-SUM(Брой_случаи!J744:J750))/SUM(Брой_случаи!J744:J750)*100)</f>
        <v>-100</v>
      </c>
    </row>
    <row r="181" spans="1:19" x14ac:dyDescent="0.25">
      <c r="A181" s="21">
        <f t="shared" si="2"/>
        <v>44653</v>
      </c>
      <c r="B181" s="22">
        <f>(SUM(Брой_случаи!B745:B758)/'Население общини'!B$2)*100000</f>
        <v>97.79267951941884</v>
      </c>
      <c r="C181" s="22">
        <f>((SUM(Брой_случаи!B752:B758)-SUM(Брой_случаи!B745:B751))/SUM(Брой_случаи!B745:B751)*100)</f>
        <v>-83.333333333333343</v>
      </c>
      <c r="D181" s="22">
        <f>(SUM(Брой_случаи!C745:C758)/'Население общини'!C$2)*100000</f>
        <v>194.02405898331392</v>
      </c>
      <c r="E181" s="22">
        <f>((SUM(Брой_случаи!C752:C758)-SUM(Брой_случаи!C745:C751))/SUM(Брой_случаи!C745:C751)*100)</f>
        <v>300</v>
      </c>
      <c r="F181" s="22">
        <f>(SUM(Брой_случаи!D745:D758)/'Население общини'!D$2)*100000</f>
        <v>85.758835758835758</v>
      </c>
      <c r="G181" s="22">
        <f>((SUM(Брой_случаи!D752:D758)-SUM(Брой_случаи!D745:D751))/SUM(Брой_случаи!D745:D751)*100)</f>
        <v>6.25</v>
      </c>
      <c r="H181" s="22">
        <f>(SUM(Брой_случаи!E745:E758)/'Население общини'!E$2)*100000</f>
        <v>46.511627906976749</v>
      </c>
      <c r="I181" s="22">
        <f>((SUM(Брой_случаи!E752:E758)-SUM(Брой_случаи!E745:E751))/SUM(Брой_случаи!E745:E751)*100)</f>
        <v>0</v>
      </c>
      <c r="J181" s="22">
        <f>(SUM(Брой_случаи!F745:F758)/'Население общини'!F$2)*100000</f>
        <v>210.44978859362143</v>
      </c>
      <c r="K181" s="22">
        <f>((SUM(Брой_случаи!F752:F758)-SUM(Брой_случаи!F745:F751))/SUM(Брой_случаи!F745:F751)*100)</f>
        <v>0</v>
      </c>
      <c r="L181" s="22">
        <f>(SUM(Брой_случаи!G745:G758)/'Население общини'!G$2)*100000</f>
        <v>102.14504596527068</v>
      </c>
      <c r="M181" s="22">
        <f>((SUM(Брой_случаи!G752:G758)-SUM(Брой_случаи!G745:G751))/SUM(Брой_случаи!G745:G751)*100)</f>
        <v>0</v>
      </c>
      <c r="N181" s="22">
        <f>(SUM(Брой_случаи!H745:H758)/'Население общини'!H$2)*100000</f>
        <v>0</v>
      </c>
      <c r="O181" s="22" t="e">
        <f>((SUM(Брой_случаи!H752:H758)-SUM(Брой_случаи!H745:H751))/SUM(Брой_случаи!H745:H751)*100)</f>
        <v>#DIV/0!</v>
      </c>
      <c r="P181" s="22">
        <f>(SUM(Брой_случаи!I745:I758)/'Население общини'!I$2)*100000</f>
        <v>105.43756589847868</v>
      </c>
      <c r="Q181" s="22">
        <f>((SUM(Брой_случаи!I752:I758)-SUM(Брой_случаи!I745:I751))/SUM(Брой_случаи!I745:I751)*100)</f>
        <v>-100</v>
      </c>
      <c r="R181" s="22">
        <f>(SUM(Брой_случаи!J745:J758)/'Население общини'!J$2)*100000</f>
        <v>130.20833333333331</v>
      </c>
      <c r="S181" s="22">
        <f>((SUM(Брой_случаи!J752:J758)-SUM(Брой_случаи!J745:J751))/SUM(Брой_случаи!J745:J751)*100)</f>
        <v>-100</v>
      </c>
    </row>
    <row r="182" spans="1:19" x14ac:dyDescent="0.25">
      <c r="A182" s="21">
        <f t="shared" si="2"/>
        <v>44654</v>
      </c>
      <c r="B182" s="22">
        <f>(SUM(Брой_случаи!B746:B759)/'Население общини'!B$2)*100000</f>
        <v>97.79267951941884</v>
      </c>
      <c r="C182" s="22">
        <f>((SUM(Брой_случаи!B753:B759)-SUM(Брой_случаи!B746:B752))/SUM(Брой_случаи!B746:B752)*100)</f>
        <v>-83.333333333333343</v>
      </c>
      <c r="D182" s="22">
        <f>(SUM(Брой_случаи!C746:C759)/'Население общини'!C$2)*100000</f>
        <v>194.02405898331392</v>
      </c>
      <c r="E182" s="22">
        <f>((SUM(Брой_случаи!C753:C759)-SUM(Брой_случаи!C746:C752))/SUM(Брой_случаи!C746:C752)*100)</f>
        <v>300</v>
      </c>
      <c r="F182" s="22">
        <f>(SUM(Брой_случаи!D746:D759)/'Население общини'!D$2)*100000</f>
        <v>85.758835758835758</v>
      </c>
      <c r="G182" s="22">
        <f>((SUM(Брой_случаи!D753:D759)-SUM(Брой_случаи!D746:D752))/SUM(Брой_случаи!D746:D752)*100)</f>
        <v>6.25</v>
      </c>
      <c r="H182" s="22">
        <f>(SUM(Брой_случаи!E746:E759)/'Население общини'!E$2)*100000</f>
        <v>46.511627906976749</v>
      </c>
      <c r="I182" s="22">
        <f>((SUM(Брой_случаи!E753:E759)-SUM(Брой_случаи!E746:E752))/SUM(Брой_случаи!E746:E752)*100)</f>
        <v>0</v>
      </c>
      <c r="J182" s="22">
        <f>(SUM(Брой_случаи!F746:F759)/'Население общини'!F$2)*100000</f>
        <v>210.44978859362143</v>
      </c>
      <c r="K182" s="22">
        <f>((SUM(Брой_случаи!F753:F759)-SUM(Брой_случаи!F746:F752))/SUM(Брой_случаи!F746:F752)*100)</f>
        <v>-3.5714285714285712</v>
      </c>
      <c r="L182" s="22">
        <f>(SUM(Брой_случаи!G746:G759)/'Население общини'!G$2)*100000</f>
        <v>102.14504596527068</v>
      </c>
      <c r="M182" s="22">
        <f>((SUM(Брой_случаи!G753:G759)-SUM(Брой_случаи!G746:G752))/SUM(Брой_случаи!G746:G752)*100)</f>
        <v>0</v>
      </c>
      <c r="N182" s="22">
        <f>(SUM(Брой_случаи!H746:H759)/'Население общини'!H$2)*100000</f>
        <v>0</v>
      </c>
      <c r="O182" s="22" t="e">
        <f>((SUM(Брой_случаи!H753:H759)-SUM(Брой_случаи!H746:H752))/SUM(Брой_случаи!H746:H752)*100)</f>
        <v>#DIV/0!</v>
      </c>
      <c r="P182" s="22">
        <f>(SUM(Брой_случаи!I746:I759)/'Население общини'!I$2)*100000</f>
        <v>105.43756589847868</v>
      </c>
      <c r="Q182" s="22">
        <f>((SUM(Брой_случаи!I753:I759)-SUM(Брой_случаи!I746:I752))/SUM(Брой_случаи!I746:I752)*100)</f>
        <v>-100</v>
      </c>
      <c r="R182" s="22">
        <f>(SUM(Брой_случаи!J746:J759)/'Население общини'!J$2)*100000</f>
        <v>130.20833333333331</v>
      </c>
      <c r="S182" s="22">
        <f>((SUM(Брой_случаи!J753:J759)-SUM(Брой_случаи!J746:J752))/SUM(Брой_случаи!J746:J752)*100)</f>
        <v>-100</v>
      </c>
    </row>
    <row r="183" spans="1:19" x14ac:dyDescent="0.25">
      <c r="A183" s="21">
        <f t="shared" si="2"/>
        <v>44655</v>
      </c>
      <c r="B183" s="22">
        <f>(SUM(Брой_случаи!B747:B760)/'Население общини'!B$2)*100000</f>
        <v>69.851913942442025</v>
      </c>
      <c r="C183" s="22">
        <f>((SUM(Брой_случаи!B754:B760)-SUM(Брой_случаи!B747:B753))/SUM(Брой_случаи!B747:B753)*100)</f>
        <v>-33.333333333333329</v>
      </c>
      <c r="D183" s="22">
        <f>(SUM(Брой_случаи!C747:C760)/'Население общини'!C$2)*100000</f>
        <v>194.02405898331392</v>
      </c>
      <c r="E183" s="22">
        <f>((SUM(Брой_случаи!C754:C760)-SUM(Брой_случаи!C747:C753))/SUM(Брой_случаи!C747:C753)*100)</f>
        <v>50</v>
      </c>
      <c r="F183" s="22">
        <f>(SUM(Брой_случаи!D747:D760)/'Население общини'!D$2)*100000</f>
        <v>88.357588357588369</v>
      </c>
      <c r="G183" s="22">
        <f>((SUM(Брой_случаи!D754:D760)-SUM(Брой_случаи!D747:D753))/SUM(Брой_случаи!D747:D753)*100)</f>
        <v>0</v>
      </c>
      <c r="H183" s="22">
        <f>(SUM(Брой_случаи!E747:E760)/'Население общини'!E$2)*100000</f>
        <v>23.255813953488374</v>
      </c>
      <c r="I183" s="22" t="e">
        <f>((SUM(Брой_случаи!E754:E760)-SUM(Брой_случаи!E747:E753))/SUM(Брой_случаи!E747:E753)*100)</f>
        <v>#DIV/0!</v>
      </c>
      <c r="J183" s="22">
        <f>(SUM(Брой_случаи!F747:F760)/'Население общини'!F$2)*100000</f>
        <v>225.75522776406663</v>
      </c>
      <c r="K183" s="22">
        <f>((SUM(Брой_случаи!F754:F760)-SUM(Брой_случаи!F747:F753))/SUM(Брой_случаи!F747:F753)*100)</f>
        <v>-23.880597014925371</v>
      </c>
      <c r="L183" s="22">
        <f>(SUM(Брой_случаи!G747:G760)/'Население общини'!G$2)*100000</f>
        <v>102.14504596527068</v>
      </c>
      <c r="M183" s="22">
        <f>((SUM(Брой_случаи!G754:G760)-SUM(Брой_случаи!G747:G753))/SUM(Брой_случаи!G747:G753)*100)</f>
        <v>0</v>
      </c>
      <c r="N183" s="22">
        <f>(SUM(Брой_случаи!H747:H760)/'Население общини'!H$2)*100000</f>
        <v>0</v>
      </c>
      <c r="O183" s="22" t="e">
        <f>((SUM(Брой_случаи!H754:H760)-SUM(Брой_случаи!H747:H753))/SUM(Брой_случаи!H747:H753)*100)</f>
        <v>#DIV/0!</v>
      </c>
      <c r="P183" s="22">
        <f>(SUM(Брой_случаи!I747:I760)/'Население общини'!I$2)*100000</f>
        <v>105.43756589847868</v>
      </c>
      <c r="Q183" s="22">
        <f>((SUM(Брой_случаи!I754:I760)-SUM(Брой_случаи!I747:I753))/SUM(Брой_случаи!I747:I753)*100)</f>
        <v>-100</v>
      </c>
      <c r="R183" s="22">
        <f>(SUM(Брой_случаи!J747:J760)/'Население общини'!J$2)*100000</f>
        <v>130.20833333333331</v>
      </c>
      <c r="S183" s="22" t="e">
        <f>((SUM(Брой_случаи!J754:J760)-SUM(Брой_случаи!J747:J753))/SUM(Брой_случаи!J747:J753)*100)</f>
        <v>#DIV/0!</v>
      </c>
    </row>
    <row r="184" spans="1:19" x14ac:dyDescent="0.25">
      <c r="A184" s="21">
        <f t="shared" si="2"/>
        <v>44656</v>
      </c>
      <c r="B184" s="22">
        <f>(SUM(Брой_случаи!B748:B761)/'Население общини'!B$2)*100000</f>
        <v>69.851913942442025</v>
      </c>
      <c r="C184" s="22">
        <f>((SUM(Брой_случаи!B755:B761)-SUM(Брой_случаи!B748:B754))/SUM(Брой_случаи!B748:B754)*100)</f>
        <v>-33.333333333333329</v>
      </c>
      <c r="D184" s="22">
        <f>(SUM(Брой_случаи!C748:C761)/'Население общини'!C$2)*100000</f>
        <v>271.6336825766395</v>
      </c>
      <c r="E184" s="22">
        <f>((SUM(Брой_случаи!C755:C761)-SUM(Брой_случаи!C748:C754))/SUM(Брой_случаи!C748:C754)*100)</f>
        <v>-25</v>
      </c>
      <c r="F184" s="22">
        <f>(SUM(Брой_случаи!D748:D761)/'Население общини'!D$2)*100000</f>
        <v>72.765072765072773</v>
      </c>
      <c r="G184" s="22">
        <f>((SUM(Брой_случаи!D755:D761)-SUM(Брой_случаи!D748:D754))/SUM(Брой_случаи!D748:D754)*100)</f>
        <v>0</v>
      </c>
      <c r="H184" s="22">
        <f>(SUM(Брой_случаи!E748:E761)/'Население общини'!E$2)*100000</f>
        <v>23.255813953488374</v>
      </c>
      <c r="I184" s="22" t="e">
        <f>((SUM(Брой_случаи!E755:E761)-SUM(Брой_случаи!E748:E754))/SUM(Брой_случаи!E748:E754)*100)</f>
        <v>#DIV/0!</v>
      </c>
      <c r="J184" s="22">
        <f>(SUM(Брой_случаи!F748:F761)/'Население общини'!F$2)*100000</f>
        <v>200.88388911209321</v>
      </c>
      <c r="K184" s="22">
        <f>((SUM(Брой_случаи!F755:F761)-SUM(Брой_случаи!F748:F754))/SUM(Брой_случаи!F748:F754)*100)</f>
        <v>-25</v>
      </c>
      <c r="L184" s="22">
        <f>(SUM(Брой_случаи!G748:G761)/'Население общини'!G$2)*100000</f>
        <v>51.072522982635341</v>
      </c>
      <c r="M184" s="22" t="e">
        <f>((SUM(Брой_случаи!G755:G761)-SUM(Брой_случаи!G748:G754))/SUM(Брой_случаи!G748:G754)*100)</f>
        <v>#DIV/0!</v>
      </c>
      <c r="N184" s="22">
        <f>(SUM(Брой_случаи!H748:H761)/'Население общини'!H$2)*100000</f>
        <v>0</v>
      </c>
      <c r="O184" s="22" t="e">
        <f>((SUM(Брой_случаи!H755:H761)-SUM(Брой_случаи!H748:H754))/SUM(Брой_случаи!H748:H754)*100)</f>
        <v>#DIV/0!</v>
      </c>
      <c r="P184" s="22">
        <f>(SUM(Брой_случаи!I748:I761)/'Население общини'!I$2)*100000</f>
        <v>60.250037656273534</v>
      </c>
      <c r="Q184" s="22">
        <f>((SUM(Брой_случаи!I755:I761)-SUM(Брой_случаи!I748:I754))/SUM(Брой_случаи!I748:I754)*100)</f>
        <v>-100</v>
      </c>
      <c r="R184" s="22">
        <f>(SUM(Брой_случаи!J748:J761)/'Население общини'!J$2)*100000</f>
        <v>130.20833333333331</v>
      </c>
      <c r="S184" s="22" t="e">
        <f>((SUM(Брой_случаи!J755:J761)-SUM(Брой_случаи!J748:J754))/SUM(Брой_случаи!J748:J754)*100)</f>
        <v>#DIV/0!</v>
      </c>
    </row>
    <row r="185" spans="1:19" x14ac:dyDescent="0.25">
      <c r="A185" s="21">
        <f t="shared" si="2"/>
        <v>44657</v>
      </c>
      <c r="B185" s="22">
        <f>(SUM(Брой_случаи!B749:B762)/'Население общини'!B$2)*100000</f>
        <v>69.851913942442025</v>
      </c>
      <c r="C185" s="22">
        <f>((SUM(Брой_случаи!B756:B762)-SUM(Брой_случаи!B749:B755))/SUM(Брой_случаи!B749:B755)*100)</f>
        <v>-33.333333333333329</v>
      </c>
      <c r="D185" s="22">
        <f>(SUM(Брой_случаи!C749:C762)/'Население общини'!C$2)*100000</f>
        <v>271.6336825766395</v>
      </c>
      <c r="E185" s="22">
        <f>((SUM(Брой_случаи!C756:C762)-SUM(Брой_случаи!C749:C755))/SUM(Брой_случаи!C749:C755)*100)</f>
        <v>-25</v>
      </c>
      <c r="F185" s="22">
        <f>(SUM(Брой_случаи!D749:D762)/'Население общини'!D$2)*100000</f>
        <v>85.758835758835758</v>
      </c>
      <c r="G185" s="22">
        <f>((SUM(Брой_случаи!D756:D762)-SUM(Брой_случаи!D749:D755))/SUM(Брой_случаи!D749:D755)*100)</f>
        <v>53.846153846153847</v>
      </c>
      <c r="H185" s="22">
        <f>(SUM(Брой_случаи!E749:E762)/'Население общини'!E$2)*100000</f>
        <v>23.255813953488374</v>
      </c>
      <c r="I185" s="22" t="e">
        <f>((SUM(Брой_случаи!E756:E762)-SUM(Брой_случаи!E749:E755))/SUM(Брой_случаи!E749:E755)*100)</f>
        <v>#DIV/0!</v>
      </c>
      <c r="J185" s="22">
        <f>(SUM(Брой_случаи!F749:F762)/'Население общини'!F$2)*100000</f>
        <v>185.57844994164802</v>
      </c>
      <c r="K185" s="22">
        <f>((SUM(Брой_случаи!F756:F762)-SUM(Брой_случаи!F749:F755))/SUM(Брой_случаи!F749:F755)*100)</f>
        <v>-35.593220338983052</v>
      </c>
      <c r="L185" s="22">
        <f>(SUM(Брой_случаи!G749:G762)/'Население общини'!G$2)*100000</f>
        <v>102.14504596527068</v>
      </c>
      <c r="M185" s="22" t="e">
        <f>((SUM(Брой_случаи!G756:G762)-SUM(Брой_случаи!G749:G755))/SUM(Брой_случаи!G749:G755)*100)</f>
        <v>#DIV/0!</v>
      </c>
      <c r="N185" s="22">
        <f>(SUM(Брой_случаи!H749:H762)/'Население общини'!H$2)*100000</f>
        <v>0</v>
      </c>
      <c r="O185" s="22" t="e">
        <f>((SUM(Брой_случаи!H756:H762)-SUM(Брой_случаи!H749:H755))/SUM(Брой_случаи!H749:H755)*100)</f>
        <v>#DIV/0!</v>
      </c>
      <c r="P185" s="22">
        <f>(SUM(Брой_случаи!I749:I762)/'Население общини'!I$2)*100000</f>
        <v>45.187528242205154</v>
      </c>
      <c r="Q185" s="22">
        <f>((SUM(Брой_случаи!I756:I762)-SUM(Брой_случаи!I749:I755))/SUM(Брой_случаи!I749:I755)*100)</f>
        <v>-100</v>
      </c>
      <c r="R185" s="22">
        <f>(SUM(Брой_случаи!J749:J762)/'Население общини'!J$2)*100000</f>
        <v>130.20833333333331</v>
      </c>
      <c r="S185" s="22" t="e">
        <f>((SUM(Брой_случаи!J756:J762)-SUM(Брой_случаи!J749:J755))/SUM(Брой_случаи!J749:J755)*100)</f>
        <v>#DIV/0!</v>
      </c>
    </row>
    <row r="186" spans="1:19" x14ac:dyDescent="0.25">
      <c r="A186" s="21">
        <f t="shared" si="2"/>
        <v>44658</v>
      </c>
      <c r="B186" s="22">
        <f>(SUM(Брой_случаи!B750:B763)/'Население общини'!B$2)*100000</f>
        <v>69.851913942442025</v>
      </c>
      <c r="C186" s="22">
        <f>((SUM(Брой_случаи!B757:B763)-SUM(Брой_случаи!B750:B756))/SUM(Брой_случаи!B750:B756)*100)</f>
        <v>-33.333333333333329</v>
      </c>
      <c r="D186" s="22">
        <f>(SUM(Брой_случаи!C750:C763)/'Население общини'!C$2)*100000</f>
        <v>232.82887077997671</v>
      </c>
      <c r="E186" s="22">
        <f>((SUM(Брой_случаи!C757:C763)-SUM(Брой_случаи!C750:C756))/SUM(Брой_случаи!C750:C756)*100)</f>
        <v>-50</v>
      </c>
      <c r="F186" s="22">
        <f>(SUM(Брой_случаи!D750:D763)/'Население общини'!D$2)*100000</f>
        <v>88.357588357588369</v>
      </c>
      <c r="G186" s="22">
        <f>((SUM(Брой_случаи!D757:D763)-SUM(Брой_случаи!D750:D756))/SUM(Брой_случаи!D750:D756)*100)</f>
        <v>42.857142857142854</v>
      </c>
      <c r="H186" s="22">
        <f>(SUM(Брой_случаи!E750:E763)/'Население общини'!E$2)*100000</f>
        <v>23.255813953488374</v>
      </c>
      <c r="I186" s="22" t="e">
        <f>((SUM(Брой_случаи!E757:E763)-SUM(Брой_случаи!E750:E756))/SUM(Брой_случаи!E750:E756)*100)</f>
        <v>#DIV/0!</v>
      </c>
      <c r="J186" s="22">
        <f>(SUM(Брой_случаи!F750:F763)/'Население общини'!F$2)*100000</f>
        <v>189.40480973425932</v>
      </c>
      <c r="K186" s="22">
        <f>((SUM(Брой_случаи!F757:F763)-SUM(Брой_случаи!F750:F756))/SUM(Брой_случаи!F750:F756)*100)</f>
        <v>-40.322580645161288</v>
      </c>
      <c r="L186" s="22">
        <f>(SUM(Брой_случаи!G750:G763)/'Население общини'!G$2)*100000</f>
        <v>102.14504596527068</v>
      </c>
      <c r="M186" s="22">
        <f>((SUM(Брой_случаи!G757:G763)-SUM(Брой_случаи!G750:G756))/SUM(Брой_случаи!G750:G756)*100)</f>
        <v>0</v>
      </c>
      <c r="N186" s="22">
        <f>(SUM(Брой_случаи!H750:H763)/'Население общини'!H$2)*100000</f>
        <v>0</v>
      </c>
      <c r="O186" s="22" t="e">
        <f>((SUM(Брой_случаи!H757:H763)-SUM(Брой_случаи!H750:H756))/SUM(Брой_случаи!H750:H756)*100)</f>
        <v>#DIV/0!</v>
      </c>
      <c r="P186" s="22">
        <f>(SUM(Брой_случаи!I750:I763)/'Население общини'!I$2)*100000</f>
        <v>15.062509414068384</v>
      </c>
      <c r="Q186" s="22">
        <f>((SUM(Брой_случаи!I757:I763)-SUM(Брой_случаи!I750:I756))/SUM(Брой_случаи!I750:I756)*100)</f>
        <v>-100</v>
      </c>
      <c r="R186" s="22">
        <f>(SUM(Брой_случаи!J750:J763)/'Население общини'!J$2)*100000</f>
        <v>130.20833333333331</v>
      </c>
      <c r="S186" s="22" t="e">
        <f>((SUM(Брой_случаи!J757:J763)-SUM(Брой_случаи!J750:J756))/SUM(Брой_случаи!J750:J756)*100)</f>
        <v>#DIV/0!</v>
      </c>
    </row>
    <row r="187" spans="1:19" x14ac:dyDescent="0.25">
      <c r="A187" s="21">
        <f t="shared" si="2"/>
        <v>44659</v>
      </c>
      <c r="B187" s="22">
        <f>(SUM(Брой_случаи!B751:B764)/'Население общини'!B$2)*100000</f>
        <v>55.881531153953617</v>
      </c>
      <c r="C187" s="22">
        <f>((SUM(Брой_случаи!B758:B764)-SUM(Брой_случаи!B751:B757))/SUM(Брой_случаи!B751:B757)*100)</f>
        <v>200</v>
      </c>
      <c r="D187" s="22">
        <f>(SUM(Брой_случаи!C751:C764)/'Население общини'!C$2)*100000</f>
        <v>232.82887077997671</v>
      </c>
      <c r="E187" s="22">
        <f>((SUM(Брой_случаи!C758:C764)-SUM(Брой_случаи!C751:C757))/SUM(Брой_случаи!C751:C757)*100)</f>
        <v>-50</v>
      </c>
      <c r="F187" s="22">
        <f>(SUM(Брой_случаи!D751:D764)/'Население общини'!D$2)*100000</f>
        <v>93.555093555093563</v>
      </c>
      <c r="G187" s="22">
        <f>((SUM(Брой_случаи!D758:D764)-SUM(Брой_случаи!D751:D757))/SUM(Брой_случаи!D751:D757)*100)</f>
        <v>11.76470588235294</v>
      </c>
      <c r="H187" s="22">
        <f>(SUM(Брой_случаи!E751:E764)/'Население общини'!E$2)*100000</f>
        <v>23.255813953488374</v>
      </c>
      <c r="I187" s="22">
        <f>((SUM(Брой_случаи!E758:E764)-SUM(Брой_случаи!E751:E757))/SUM(Брой_случаи!E751:E757)*100)</f>
        <v>-100</v>
      </c>
      <c r="J187" s="22">
        <f>(SUM(Брой_случаи!F751:F764)/'Население общини'!F$2)*100000</f>
        <v>177.92573035642542</v>
      </c>
      <c r="K187" s="22">
        <f>((SUM(Брой_случаи!F758:F764)-SUM(Брой_случаи!F751:F757))/SUM(Брой_случаи!F751:F757)*100)</f>
        <v>-36.84210526315789</v>
      </c>
      <c r="L187" s="22">
        <f>(SUM(Брой_случаи!G751:G764)/'Население общини'!G$2)*100000</f>
        <v>102.14504596527068</v>
      </c>
      <c r="M187" s="22">
        <f>((SUM(Брой_случаи!G758:G764)-SUM(Брой_случаи!G751:G757))/SUM(Брой_случаи!G751:G757)*100)</f>
        <v>0</v>
      </c>
      <c r="N187" s="22">
        <f>(SUM(Брой_случаи!H751:H764)/'Население общини'!H$2)*100000</f>
        <v>0</v>
      </c>
      <c r="O187" s="22" t="e">
        <f>((SUM(Брой_случаи!H758:H764)-SUM(Брой_случаи!H751:H757))/SUM(Брой_случаи!H751:H757)*100)</f>
        <v>#DIV/0!</v>
      </c>
      <c r="P187" s="22">
        <f>(SUM(Брой_случаи!I751:I764)/'Население общини'!I$2)*100000</f>
        <v>0</v>
      </c>
      <c r="Q187" s="22" t="e">
        <f>((SUM(Брой_случаи!I758:I764)-SUM(Брой_случаи!I751:I757))/SUM(Брой_случаи!I751:I757)*100)</f>
        <v>#DIV/0!</v>
      </c>
      <c r="R187" s="22">
        <f>(SUM(Брой_случаи!J751:J764)/'Население общини'!J$2)*100000</f>
        <v>130.20833333333331</v>
      </c>
      <c r="S187" s="22" t="e">
        <f>((SUM(Брой_случаи!J758:J764)-SUM(Брой_случаи!J751:J757))/SUM(Брой_случаи!J751:J757)*100)</f>
        <v>#DIV/0!</v>
      </c>
    </row>
    <row r="188" spans="1:19" x14ac:dyDescent="0.25">
      <c r="A188" s="21">
        <f t="shared" si="2"/>
        <v>44660</v>
      </c>
      <c r="B188" s="22">
        <f>(SUM(Брой_случаи!B752:B765)/'Население общини'!B$2)*100000</f>
        <v>69.851913942442025</v>
      </c>
      <c r="C188" s="22">
        <f>((SUM(Брой_случаи!B759:B765)-SUM(Брой_случаи!B752:B758))/SUM(Брой_случаи!B752:B758)*100)</f>
        <v>300</v>
      </c>
      <c r="D188" s="22">
        <f>(SUM(Брой_случаи!C752:C765)/'Население общини'!C$2)*100000</f>
        <v>232.82887077997671</v>
      </c>
      <c r="E188" s="22">
        <f>((SUM(Брой_случаи!C759:C765)-SUM(Брой_случаи!C752:C758))/SUM(Брой_случаи!C752:C758)*100)</f>
        <v>-50</v>
      </c>
      <c r="F188" s="22">
        <f>(SUM(Брой_случаи!D752:D765)/'Население общини'!D$2)*100000</f>
        <v>93.555093555093563</v>
      </c>
      <c r="G188" s="22">
        <f>((SUM(Брой_случаи!D759:D765)-SUM(Брой_случаи!D752:D758))/SUM(Брой_случаи!D752:D758)*100)</f>
        <v>11.76470588235294</v>
      </c>
      <c r="H188" s="22">
        <f>(SUM(Брой_случаи!E752:E765)/'Население общини'!E$2)*100000</f>
        <v>23.255813953488374</v>
      </c>
      <c r="I188" s="22">
        <f>((SUM(Брой_случаи!E759:E765)-SUM(Брой_случаи!E752:E758))/SUM(Брой_случаи!E752:E758)*100)</f>
        <v>-100</v>
      </c>
      <c r="J188" s="22">
        <f>(SUM(Брой_случаи!F752:F765)/'Население общини'!F$2)*100000</f>
        <v>174.09937056381412</v>
      </c>
      <c r="K188" s="22">
        <f>((SUM(Брой_случаи!F759:F765)-SUM(Брой_случаи!F752:F758))/SUM(Брой_случаи!F752:F758)*100)</f>
        <v>-34.545454545454547</v>
      </c>
      <c r="L188" s="22">
        <f>(SUM(Брой_случаи!G752:G765)/'Население общини'!G$2)*100000</f>
        <v>102.14504596527068</v>
      </c>
      <c r="M188" s="22">
        <f>((SUM(Брой_случаи!G759:G765)-SUM(Брой_случаи!G752:G758))/SUM(Брой_случаи!G752:G758)*100)</f>
        <v>0</v>
      </c>
      <c r="N188" s="22">
        <f>(SUM(Брой_случаи!H752:H765)/'Население общини'!H$2)*100000</f>
        <v>0</v>
      </c>
      <c r="O188" s="22" t="e">
        <f>((SUM(Брой_случаи!H759:H765)-SUM(Брой_случаи!H752:H758))/SUM(Брой_случаи!H752:H758)*100)</f>
        <v>#DIV/0!</v>
      </c>
      <c r="P188" s="22">
        <f>(SUM(Брой_случаи!I752:I765)/'Население общини'!I$2)*100000</f>
        <v>0</v>
      </c>
      <c r="Q188" s="22" t="e">
        <f>((SUM(Брой_случаи!I759:I765)-SUM(Брой_случаи!I752:I758))/SUM(Брой_случаи!I752:I758)*100)</f>
        <v>#DIV/0!</v>
      </c>
      <c r="R188" s="22">
        <f>(SUM(Брой_случаи!J752:J765)/'Население общини'!J$2)*100000</f>
        <v>130.20833333333331</v>
      </c>
      <c r="S188" s="22" t="e">
        <f>((SUM(Брой_случаи!J759:J765)-SUM(Брой_случаи!J752:J758))/SUM(Брой_случаи!J752:J758)*100)</f>
        <v>#DIV/0!</v>
      </c>
    </row>
    <row r="189" spans="1:19" x14ac:dyDescent="0.25">
      <c r="A189" s="21">
        <f t="shared" si="2"/>
        <v>44661</v>
      </c>
      <c r="B189" s="22">
        <f>(SUM(Брой_случаи!B753:B766)/'Население общини'!B$2)*100000</f>
        <v>69.851913942442025</v>
      </c>
      <c r="C189" s="22">
        <f>((SUM(Брой_случаи!B760:B766)-SUM(Брой_случаи!B753:B759))/SUM(Брой_случаи!B753:B759)*100)</f>
        <v>300</v>
      </c>
      <c r="D189" s="22">
        <f>(SUM(Брой_случаи!C753:C766)/'Население общини'!C$2)*100000</f>
        <v>232.82887077997671</v>
      </c>
      <c r="E189" s="22">
        <f>((SUM(Брой_случаи!C760:C766)-SUM(Брой_случаи!C753:C759))/SUM(Брой_случаи!C753:C759)*100)</f>
        <v>-50</v>
      </c>
      <c r="F189" s="22">
        <f>(SUM(Брой_случаи!D753:D766)/'Население общини'!D$2)*100000</f>
        <v>96.15384615384616</v>
      </c>
      <c r="G189" s="22">
        <f>((SUM(Брой_случаи!D760:D766)-SUM(Брой_случаи!D753:D759))/SUM(Брой_случаи!D753:D759)*100)</f>
        <v>17.647058823529413</v>
      </c>
      <c r="H189" s="22">
        <f>(SUM(Брой_случаи!E753:E766)/'Население общини'!E$2)*100000</f>
        <v>23.255813953488374</v>
      </c>
      <c r="I189" s="22">
        <f>((SUM(Брой_случаи!E760:E766)-SUM(Брой_случаи!E753:E759))/SUM(Брой_случаи!E753:E759)*100)</f>
        <v>-100</v>
      </c>
      <c r="J189" s="22">
        <f>(SUM(Брой_случаи!F753:F766)/'Население общини'!F$2)*100000</f>
        <v>174.09937056381412</v>
      </c>
      <c r="K189" s="22">
        <f>((SUM(Брой_случаи!F760:F766)-SUM(Брой_случаи!F753:F759))/SUM(Брой_случаи!F753:F759)*100)</f>
        <v>-31.481481481481481</v>
      </c>
      <c r="L189" s="22">
        <f>(SUM(Брой_случаи!G753:G766)/'Население общини'!G$2)*100000</f>
        <v>102.14504596527068</v>
      </c>
      <c r="M189" s="22">
        <f>((SUM(Брой_случаи!G760:G766)-SUM(Брой_случаи!G753:G759))/SUM(Брой_случаи!G753:G759)*100)</f>
        <v>0</v>
      </c>
      <c r="N189" s="22">
        <f>(SUM(Брой_случаи!H753:H766)/'Население общини'!H$2)*100000</f>
        <v>0</v>
      </c>
      <c r="O189" s="22" t="e">
        <f>((SUM(Брой_случаи!H760:H766)-SUM(Брой_случаи!H753:H759))/SUM(Брой_случаи!H753:H759)*100)</f>
        <v>#DIV/0!</v>
      </c>
      <c r="P189" s="22">
        <f>(SUM(Брой_случаи!I753:I766)/'Население общини'!I$2)*100000</f>
        <v>0</v>
      </c>
      <c r="Q189" s="22" t="e">
        <f>((SUM(Брой_случаи!I760:I766)-SUM(Брой_случаи!I753:I759))/SUM(Брой_случаи!I753:I759)*100)</f>
        <v>#DIV/0!</v>
      </c>
      <c r="R189" s="22">
        <f>(SUM(Брой_случаи!J753:J766)/'Население общини'!J$2)*100000</f>
        <v>130.20833333333331</v>
      </c>
      <c r="S189" s="22" t="e">
        <f>((SUM(Брой_случаи!J760:J766)-SUM(Брой_случаи!J753:J759))/SUM(Брой_случаи!J753:J759)*100)</f>
        <v>#DIV/0!</v>
      </c>
    </row>
    <row r="190" spans="1:19" x14ac:dyDescent="0.25">
      <c r="A190" s="21">
        <f t="shared" si="2"/>
        <v>44662</v>
      </c>
      <c r="B190" s="22">
        <f>(SUM(Брой_случаи!B754:B767)/'Население общини'!B$2)*100000</f>
        <v>69.851913942442025</v>
      </c>
      <c r="C190" s="22">
        <f>((SUM(Брой_случаи!B761:B767)-SUM(Брой_случаи!B754:B760))/SUM(Брой_случаи!B754:B760)*100)</f>
        <v>50</v>
      </c>
      <c r="D190" s="22">
        <f>(SUM(Брой_случаи!C754:C767)/'Население общини'!C$2)*100000</f>
        <v>194.02405898331392</v>
      </c>
      <c r="E190" s="22">
        <f>((SUM(Брой_случаи!C761:C767)-SUM(Брой_случаи!C754:C760))/SUM(Брой_случаи!C754:C760)*100)</f>
        <v>-33.333333333333329</v>
      </c>
      <c r="F190" s="22">
        <f>(SUM(Брой_случаи!D754:D767)/'Население общини'!D$2)*100000</f>
        <v>83.160083160083161</v>
      </c>
      <c r="G190" s="22">
        <f>((SUM(Брой_случаи!D761:D767)-SUM(Брой_случаи!D754:D760))/SUM(Брой_случаи!D754:D760)*100)</f>
        <v>-11.76470588235294</v>
      </c>
      <c r="H190" s="22">
        <f>(SUM(Брой_случаи!E754:E767)/'Население общини'!E$2)*100000</f>
        <v>23.255813953488374</v>
      </c>
      <c r="I190" s="22">
        <f>((SUM(Брой_случаи!E761:E767)-SUM(Брой_случаи!E754:E760))/SUM(Брой_случаи!E754:E760)*100)</f>
        <v>-100</v>
      </c>
      <c r="J190" s="22">
        <f>(SUM(Брой_случаи!F754:F767)/'Население общини'!F$2)*100000</f>
        <v>172.18619066750847</v>
      </c>
      <c r="K190" s="22">
        <f>((SUM(Брой_случаи!F761:F767)-SUM(Брой_случаи!F754:F760))/SUM(Брой_случаи!F754:F760)*100)</f>
        <v>-23.52941176470588</v>
      </c>
      <c r="L190" s="22">
        <f>(SUM(Брой_случаи!G754:G767)/'Население общини'!G$2)*100000</f>
        <v>204.29009193054137</v>
      </c>
      <c r="M190" s="22">
        <f>((SUM(Брой_случаи!G761:G767)-SUM(Брой_случаи!G754:G760))/SUM(Брой_случаи!G754:G760)*100)</f>
        <v>200</v>
      </c>
      <c r="N190" s="22">
        <f>(SUM(Брой_случаи!H754:H767)/'Население общини'!H$2)*100000</f>
        <v>0</v>
      </c>
      <c r="O190" s="22" t="e">
        <f>((SUM(Брой_случаи!H761:H767)-SUM(Брой_случаи!H754:H760))/SUM(Брой_случаи!H754:H760)*100)</f>
        <v>#DIV/0!</v>
      </c>
      <c r="P190" s="22">
        <f>(SUM(Брой_случаи!I754:I767)/'Население общини'!I$2)*100000</f>
        <v>0</v>
      </c>
      <c r="Q190" s="22" t="e">
        <f>((SUM(Брой_случаи!I761:I767)-SUM(Брой_случаи!I754:I760))/SUM(Брой_случаи!I754:I760)*100)</f>
        <v>#DIV/0!</v>
      </c>
      <c r="R190" s="22">
        <f>(SUM(Брой_случаи!J754:J767)/'Население общини'!J$2)*100000</f>
        <v>130.20833333333331</v>
      </c>
      <c r="S190" s="22">
        <f>((SUM(Брой_случаи!J761:J767)-SUM(Брой_случаи!J754:J760))/SUM(Брой_случаи!J754:J760)*100)</f>
        <v>-100</v>
      </c>
    </row>
    <row r="191" spans="1:19" x14ac:dyDescent="0.25">
      <c r="A191" s="21">
        <f t="shared" si="2"/>
        <v>44663</v>
      </c>
      <c r="B191" s="22">
        <f>(SUM(Брой_случаи!B755:B768)/'Население общини'!B$2)*100000</f>
        <v>83.822296730930432</v>
      </c>
      <c r="C191" s="22">
        <f>((SUM(Брой_случаи!B762:B768)-SUM(Брой_случаи!B755:B761))/SUM(Брой_случаи!B755:B761)*100)</f>
        <v>100</v>
      </c>
      <c r="D191" s="22">
        <f>(SUM(Брой_случаи!C755:C768)/'Население общини'!C$2)*100000</f>
        <v>155.21924718665113</v>
      </c>
      <c r="E191" s="22">
        <f>((SUM(Брой_случаи!C762:C768)-SUM(Брой_случаи!C755:C761))/SUM(Брой_случаи!C755:C761)*100)</f>
        <v>-66.666666666666657</v>
      </c>
      <c r="F191" s="22">
        <f>(SUM(Брой_случаи!D755:D768)/'Население общини'!D$2)*100000</f>
        <v>77.962577962577967</v>
      </c>
      <c r="G191" s="22">
        <f>((SUM(Брой_случаи!D762:D768)-SUM(Брой_случаи!D755:D761))/SUM(Брой_случаи!D755:D761)*100)</f>
        <v>14.285714285714285</v>
      </c>
      <c r="H191" s="22">
        <f>(SUM(Брой_случаи!E755:E768)/'Население общини'!E$2)*100000</f>
        <v>46.511627906976749</v>
      </c>
      <c r="I191" s="22">
        <f>((SUM(Брой_случаи!E762:E768)-SUM(Брой_случаи!E755:E761))/SUM(Брой_случаи!E755:E761)*100)</f>
        <v>0</v>
      </c>
      <c r="J191" s="22">
        <f>(SUM(Брой_случаи!F755:F768)/'Население общини'!F$2)*100000</f>
        <v>166.44665097859152</v>
      </c>
      <c r="K191" s="22">
        <f>((SUM(Брой_случаи!F762:F768)-SUM(Брой_случаи!F755:F761))/SUM(Брой_случаи!F755:F761)*100)</f>
        <v>-6.666666666666667</v>
      </c>
      <c r="L191" s="22">
        <f>(SUM(Брой_случаи!G755:G768)/'Население общини'!G$2)*100000</f>
        <v>255.36261491317671</v>
      </c>
      <c r="M191" s="22">
        <f>((SUM(Брой_случаи!G762:G768)-SUM(Брой_случаи!G755:G761))/SUM(Брой_случаи!G755:G761)*100)</f>
        <v>300</v>
      </c>
      <c r="N191" s="22">
        <f>(SUM(Брой_случаи!H755:H768)/'Население общини'!H$2)*100000</f>
        <v>0</v>
      </c>
      <c r="O191" s="22" t="e">
        <f>((SUM(Брой_случаи!H762:H768)-SUM(Брой_случаи!H755:H761))/SUM(Брой_случаи!H755:H761)*100)</f>
        <v>#DIV/0!</v>
      </c>
      <c r="P191" s="22">
        <f>(SUM(Брой_случаи!I755:I768)/'Население общини'!I$2)*100000</f>
        <v>15.062509414068384</v>
      </c>
      <c r="Q191" s="22" t="e">
        <f>((SUM(Брой_случаи!I762:I768)-SUM(Брой_случаи!I755:I761))/SUM(Брой_случаи!I755:I761)*100)</f>
        <v>#DIV/0!</v>
      </c>
      <c r="R191" s="22">
        <f>(SUM(Брой_случаи!J755:J768)/'Население общини'!J$2)*100000</f>
        <v>130.20833333333331</v>
      </c>
      <c r="S191" s="22">
        <f>((SUM(Брой_случаи!J762:J768)-SUM(Брой_случаи!J755:J761))/SUM(Брой_случаи!J755:J761)*100)</f>
        <v>-100</v>
      </c>
    </row>
    <row r="192" spans="1:19" x14ac:dyDescent="0.25">
      <c r="A192" s="21">
        <f t="shared" si="2"/>
        <v>44664</v>
      </c>
      <c r="B192" s="22">
        <f>(SUM(Брой_случаи!B756:B769)/'Население общини'!B$2)*100000</f>
        <v>83.822296730930432</v>
      </c>
      <c r="C192" s="22">
        <f>((SUM(Брой_случаи!B763:B769)-SUM(Брой_случаи!B756:B762))/SUM(Брой_случаи!B756:B762)*100)</f>
        <v>100</v>
      </c>
      <c r="D192" s="22">
        <f>(SUM(Брой_случаи!C756:C769)/'Население общини'!C$2)*100000</f>
        <v>155.21924718665113</v>
      </c>
      <c r="E192" s="22">
        <f>((SUM(Брой_случаи!C763:C769)-SUM(Брой_случаи!C756:C762))/SUM(Брой_случаи!C756:C762)*100)</f>
        <v>-66.666666666666657</v>
      </c>
      <c r="F192" s="22">
        <f>(SUM(Брой_случаи!D756:D769)/'Население общини'!D$2)*100000</f>
        <v>90.956340956340966</v>
      </c>
      <c r="G192" s="22">
        <f>((SUM(Брой_случаи!D763:D769)-SUM(Брой_случаи!D756:D762))/SUM(Брой_случаи!D756:D762)*100)</f>
        <v>-25</v>
      </c>
      <c r="H192" s="22">
        <f>(SUM(Брой_случаи!E756:E769)/'Население общини'!E$2)*100000</f>
        <v>46.511627906976749</v>
      </c>
      <c r="I192" s="22">
        <f>((SUM(Брой_случаи!E763:E769)-SUM(Брой_случаи!E756:E762))/SUM(Брой_случаи!E756:E762)*100)</f>
        <v>0</v>
      </c>
      <c r="J192" s="22">
        <f>(SUM(Брой_случаи!F756:F769)/'Население общини'!F$2)*100000</f>
        <v>154.96757160075762</v>
      </c>
      <c r="K192" s="22">
        <f>((SUM(Брой_случаи!F763:F769)-SUM(Брой_случаи!F756:F762))/SUM(Брой_случаи!F756:F762)*100)</f>
        <v>13.157894736842104</v>
      </c>
      <c r="L192" s="22">
        <f>(SUM(Брой_случаи!G756:G769)/'Население общини'!G$2)*100000</f>
        <v>255.36261491317671</v>
      </c>
      <c r="M192" s="22">
        <f>((SUM(Брой_случаи!G763:G769)-SUM(Брой_случаи!G756:G762))/SUM(Брой_случаи!G756:G762)*100)</f>
        <v>50</v>
      </c>
      <c r="N192" s="22">
        <f>(SUM(Брой_случаи!H756:H769)/'Население общини'!H$2)*100000</f>
        <v>0</v>
      </c>
      <c r="O192" s="22" t="e">
        <f>((SUM(Брой_случаи!H763:H769)-SUM(Брой_случаи!H756:H762))/SUM(Брой_случаи!H756:H762)*100)</f>
        <v>#DIV/0!</v>
      </c>
      <c r="P192" s="22">
        <f>(SUM(Брой_случаи!I756:I769)/'Население общини'!I$2)*100000</f>
        <v>15.062509414068384</v>
      </c>
      <c r="Q192" s="22" t="e">
        <f>((SUM(Брой_случаи!I763:I769)-SUM(Брой_случаи!I756:I762))/SUM(Брой_случаи!I756:I762)*100)</f>
        <v>#DIV/0!</v>
      </c>
      <c r="R192" s="22">
        <f>(SUM(Брой_случаи!J756:J769)/'Население общини'!J$2)*100000</f>
        <v>130.20833333333331</v>
      </c>
      <c r="S192" s="22">
        <f>((SUM(Брой_случаи!J763:J769)-SUM(Брой_случаи!J756:J762))/SUM(Брой_случаи!J756:J762)*100)</f>
        <v>-100</v>
      </c>
    </row>
    <row r="193" spans="1:19" x14ac:dyDescent="0.25">
      <c r="A193" s="21">
        <f t="shared" si="2"/>
        <v>44665</v>
      </c>
      <c r="B193" s="22">
        <f>(SUM(Брой_случаи!B757:B770)/'Население общини'!B$2)*100000</f>
        <v>69.851913942442025</v>
      </c>
      <c r="C193" s="22">
        <f>((SUM(Брой_случаи!B764:B770)-SUM(Брой_случаи!B757:B763))/SUM(Брой_случаи!B757:B763)*100)</f>
        <v>50</v>
      </c>
      <c r="D193" s="22">
        <f>(SUM(Брой_случаи!C757:C770)/'Население общини'!C$2)*100000</f>
        <v>116.41443538998836</v>
      </c>
      <c r="E193" s="22">
        <f>((SUM(Брой_случаи!C764:C770)-SUM(Брой_случаи!C757:C763))/SUM(Брой_случаи!C757:C763)*100)</f>
        <v>-50</v>
      </c>
      <c r="F193" s="22">
        <f>(SUM(Брой_случаи!D757:D770)/'Население общини'!D$2)*100000</f>
        <v>85.758835758835758</v>
      </c>
      <c r="G193" s="22">
        <f>((SUM(Брой_случаи!D764:D770)-SUM(Брой_случаи!D757:D763))/SUM(Брой_случаи!D757:D763)*100)</f>
        <v>-35</v>
      </c>
      <c r="H193" s="22">
        <f>(SUM(Брой_случаи!E757:E770)/'Население общини'!E$2)*100000</f>
        <v>46.511627906976749</v>
      </c>
      <c r="I193" s="22">
        <f>((SUM(Брой_случаи!E764:E770)-SUM(Брой_случаи!E757:E763))/SUM(Брой_случаи!E757:E763)*100)</f>
        <v>0</v>
      </c>
      <c r="J193" s="22">
        <f>(SUM(Брой_случаи!F757:F770)/'Население общини'!F$2)*100000</f>
        <v>143.48849222292372</v>
      </c>
      <c r="K193" s="22">
        <f>((SUM(Брой_случаи!F764:F770)-SUM(Брой_случаи!F757:F763))/SUM(Брой_случаи!F757:F763)*100)</f>
        <v>2.7027027027027026</v>
      </c>
      <c r="L193" s="22">
        <f>(SUM(Брой_случаи!G757:G770)/'Население общини'!G$2)*100000</f>
        <v>204.29009193054137</v>
      </c>
      <c r="M193" s="22">
        <f>((SUM(Брой_случаи!G764:G770)-SUM(Брой_случаи!G757:G763))/SUM(Брой_случаи!G757:G763)*100)</f>
        <v>200</v>
      </c>
      <c r="N193" s="22">
        <f>(SUM(Брой_случаи!H757:H770)/'Население общини'!H$2)*100000</f>
        <v>0</v>
      </c>
      <c r="O193" s="22" t="e">
        <f>((SUM(Брой_случаи!H764:H770)-SUM(Брой_случаи!H757:H763))/SUM(Брой_случаи!H757:H763)*100)</f>
        <v>#DIV/0!</v>
      </c>
      <c r="P193" s="22">
        <f>(SUM(Брой_случаи!I757:I770)/'Население общини'!I$2)*100000</f>
        <v>15.062509414068384</v>
      </c>
      <c r="Q193" s="22" t="e">
        <f>((SUM(Брой_случаи!I764:I770)-SUM(Брой_случаи!I757:I763))/SUM(Брой_случаи!I757:I763)*100)</f>
        <v>#DIV/0!</v>
      </c>
      <c r="R193" s="22">
        <f>(SUM(Брой_случаи!J757:J770)/'Население общини'!J$2)*100000</f>
        <v>130.20833333333331</v>
      </c>
      <c r="S193" s="22">
        <f>((SUM(Брой_случаи!J764:J770)-SUM(Брой_случаи!J757:J763))/SUM(Брой_случаи!J757:J763)*100)</f>
        <v>-100</v>
      </c>
    </row>
    <row r="194" spans="1:19" x14ac:dyDescent="0.25">
      <c r="A194" s="21">
        <f t="shared" si="2"/>
        <v>44666</v>
      </c>
      <c r="B194" s="22">
        <f>(SUM(Брой_случаи!B758:B771)/'Население общини'!B$2)*100000</f>
        <v>69.851913942442025</v>
      </c>
      <c r="C194" s="22">
        <f>((SUM(Брой_случаи!B765:B771)-SUM(Брой_случаи!B758:B764))/SUM(Брой_случаи!B758:B764)*100)</f>
        <v>-33.333333333333329</v>
      </c>
      <c r="D194" s="22">
        <f>(SUM(Брой_случаи!C758:C771)/'Население общини'!C$2)*100000</f>
        <v>116.41443538998836</v>
      </c>
      <c r="E194" s="22">
        <f>((SUM(Брой_случаи!C765:C771)-SUM(Брой_случаи!C758:C764))/SUM(Брой_случаи!C758:C764)*100)</f>
        <v>-50</v>
      </c>
      <c r="F194" s="22">
        <f>(SUM(Брой_случаи!D758:D771)/'Население общини'!D$2)*100000</f>
        <v>75.36382536382537</v>
      </c>
      <c r="G194" s="22">
        <f>((SUM(Брой_случаи!D765:D771)-SUM(Брой_случаи!D758:D764))/SUM(Брой_случаи!D758:D764)*100)</f>
        <v>-47.368421052631575</v>
      </c>
      <c r="H194" s="22">
        <f>(SUM(Брой_случаи!E758:E771)/'Население общини'!E$2)*100000</f>
        <v>23.255813953488374</v>
      </c>
      <c r="I194" s="22" t="e">
        <f>((SUM(Брой_случаи!E765:E771)-SUM(Брой_случаи!E758:E764))/SUM(Брой_случаи!E758:E764)*100)</f>
        <v>#DIV/0!</v>
      </c>
      <c r="J194" s="22">
        <f>(SUM(Брой_случаи!F758:F771)/'Население общини'!F$2)*100000</f>
        <v>141.57531232661808</v>
      </c>
      <c r="K194" s="22">
        <f>((SUM(Брой_случаи!F765:F771)-SUM(Брой_случаи!F758:F764))/SUM(Брой_случаи!F758:F764)*100)</f>
        <v>5.5555555555555554</v>
      </c>
      <c r="L194" s="22">
        <f>(SUM(Брой_случаи!G758:G771)/'Население общини'!G$2)*100000</f>
        <v>204.29009193054137</v>
      </c>
      <c r="M194" s="22">
        <f>((SUM(Брой_случаи!G765:G771)-SUM(Брой_случаи!G758:G764))/SUM(Брой_случаи!G758:G764)*100)</f>
        <v>200</v>
      </c>
      <c r="N194" s="22">
        <f>(SUM(Брой_случаи!H758:H771)/'Население общини'!H$2)*100000</f>
        <v>0</v>
      </c>
      <c r="O194" s="22" t="e">
        <f>((SUM(Брой_случаи!H765:H771)-SUM(Брой_случаи!H758:H764))/SUM(Брой_случаи!H758:H764)*100)</f>
        <v>#DIV/0!</v>
      </c>
      <c r="P194" s="22">
        <f>(SUM(Брой_случаи!I758:I771)/'Население общини'!I$2)*100000</f>
        <v>15.062509414068384</v>
      </c>
      <c r="Q194" s="22" t="e">
        <f>((SUM(Брой_случаи!I765:I771)-SUM(Брой_случаи!I758:I764))/SUM(Брой_случаи!I758:I764)*100)</f>
        <v>#DIV/0!</v>
      </c>
      <c r="R194" s="22">
        <f>(SUM(Брой_случаи!J758:J771)/'Население общини'!J$2)*100000</f>
        <v>130.20833333333331</v>
      </c>
      <c r="S194" s="22">
        <f>((SUM(Брой_случаи!J765:J771)-SUM(Брой_случаи!J758:J764))/SUM(Брой_случаи!J758:J764)*100)</f>
        <v>-100</v>
      </c>
    </row>
    <row r="195" spans="1:19" x14ac:dyDescent="0.25">
      <c r="A195" s="21">
        <f t="shared" si="2"/>
        <v>44667</v>
      </c>
      <c r="B195" s="22">
        <f>(SUM(Брой_случаи!B759:B772)/'Население общини'!B$2)*100000</f>
        <v>69.851913942442025</v>
      </c>
      <c r="C195" s="22">
        <f>((SUM(Брой_случаи!B766:B772)-SUM(Брой_случаи!B759:B765))/SUM(Брой_случаи!B759:B765)*100)</f>
        <v>-75</v>
      </c>
      <c r="D195" s="22">
        <f>(SUM(Брой_случаи!C759:C772)/'Население общини'!C$2)*100000</f>
        <v>116.41443538998836</v>
      </c>
      <c r="E195" s="22">
        <f>((SUM(Брой_случаи!C766:C772)-SUM(Брой_случаи!C759:C765))/SUM(Брой_случаи!C759:C765)*100)</f>
        <v>-50</v>
      </c>
      <c r="F195" s="22">
        <f>(SUM(Брой_случаи!D759:D772)/'Население общини'!D$2)*100000</f>
        <v>72.765072765072773</v>
      </c>
      <c r="G195" s="22">
        <f>((SUM(Брой_случаи!D766:D772)-SUM(Брой_случаи!D759:D765))/SUM(Брой_случаи!D759:D765)*100)</f>
        <v>-52.631578947368418</v>
      </c>
      <c r="H195" s="22">
        <f>(SUM(Брой_случаи!E759:E772)/'Население общини'!E$2)*100000</f>
        <v>23.255813953488374</v>
      </c>
      <c r="I195" s="22" t="e">
        <f>((SUM(Брой_случаи!E766:E772)-SUM(Брой_случаи!E759:E765))/SUM(Брой_случаи!E759:E765)*100)</f>
        <v>#DIV/0!</v>
      </c>
      <c r="J195" s="22">
        <f>(SUM(Брой_случаи!F759:F772)/'Население общини'!F$2)*100000</f>
        <v>143.48849222292372</v>
      </c>
      <c r="K195" s="22">
        <f>((SUM(Брой_случаи!F766:F772)-SUM(Брой_случаи!F759:F765))/SUM(Брой_случаи!F759:F765)*100)</f>
        <v>8.3333333333333321</v>
      </c>
      <c r="L195" s="22">
        <f>(SUM(Брой_случаи!G759:G772)/'Население общини'!G$2)*100000</f>
        <v>255.36261491317671</v>
      </c>
      <c r="M195" s="22">
        <f>((SUM(Брой_случаи!G766:G772)-SUM(Брой_случаи!G759:G765))/SUM(Брой_случаи!G759:G765)*100)</f>
        <v>300</v>
      </c>
      <c r="N195" s="22">
        <f>(SUM(Брой_случаи!H759:H772)/'Население общини'!H$2)*100000</f>
        <v>0</v>
      </c>
      <c r="O195" s="22" t="e">
        <f>((SUM(Брой_случаи!H766:H772)-SUM(Брой_случаи!H759:H765))/SUM(Брой_случаи!H759:H765)*100)</f>
        <v>#DIV/0!</v>
      </c>
      <c r="P195" s="22">
        <f>(SUM(Брой_случаи!I759:I772)/'Население общини'!I$2)*100000</f>
        <v>15.062509414068384</v>
      </c>
      <c r="Q195" s="22" t="e">
        <f>((SUM(Брой_случаи!I766:I772)-SUM(Брой_случаи!I759:I765))/SUM(Брой_случаи!I759:I765)*100)</f>
        <v>#DIV/0!</v>
      </c>
      <c r="R195" s="22">
        <f>(SUM(Брой_случаи!J759:J772)/'Население общини'!J$2)*100000</f>
        <v>130.20833333333331</v>
      </c>
      <c r="S195" s="22">
        <f>((SUM(Брой_случаи!J766:J772)-SUM(Брой_случаи!J759:J765))/SUM(Брой_случаи!J759:J765)*100)</f>
        <v>-100</v>
      </c>
    </row>
    <row r="196" spans="1:19" x14ac:dyDescent="0.25">
      <c r="A196" s="21">
        <f t="shared" si="2"/>
        <v>44668</v>
      </c>
      <c r="B196" s="22">
        <f>(SUM(Брой_случаи!B760:B773)/'Население общини'!B$2)*100000</f>
        <v>69.851913942442025</v>
      </c>
      <c r="C196" s="22">
        <f>((SUM(Брой_случаи!B767:B773)-SUM(Брой_случаи!B760:B766))/SUM(Брой_случаи!B760:B766)*100)</f>
        <v>-75</v>
      </c>
      <c r="D196" s="22">
        <f>(SUM(Брой_случаи!C760:C773)/'Население общини'!C$2)*100000</f>
        <v>116.41443538998836</v>
      </c>
      <c r="E196" s="22">
        <f>((SUM(Брой_случаи!C767:C773)-SUM(Брой_случаи!C760:C766))/SUM(Брой_случаи!C760:C766)*100)</f>
        <v>-50</v>
      </c>
      <c r="F196" s="22">
        <f>(SUM(Брой_случаи!D760:D773)/'Население общини'!D$2)*100000</f>
        <v>72.765072765072773</v>
      </c>
      <c r="G196" s="22">
        <f>((SUM(Брой_случаи!D767:D773)-SUM(Брой_случаи!D760:D766))/SUM(Брой_случаи!D760:D766)*100)</f>
        <v>-60</v>
      </c>
      <c r="H196" s="22">
        <f>(SUM(Брой_случаи!E760:E773)/'Население общини'!E$2)*100000</f>
        <v>23.255813953488374</v>
      </c>
      <c r="I196" s="22" t="e">
        <f>((SUM(Брой_случаи!E767:E773)-SUM(Брой_случаи!E760:E766))/SUM(Брой_случаи!E760:E766)*100)</f>
        <v>#DIV/0!</v>
      </c>
      <c r="J196" s="22">
        <f>(SUM(Брой_случаи!F760:F773)/'Население общини'!F$2)*100000</f>
        <v>145.40167211922937</v>
      </c>
      <c r="K196" s="22">
        <f>((SUM(Брой_случаи!F767:F773)-SUM(Брой_случаи!F760:F766))/SUM(Брой_случаи!F760:F766)*100)</f>
        <v>5.4054054054054053</v>
      </c>
      <c r="L196" s="22">
        <f>(SUM(Брой_случаи!G760:G773)/'Население общини'!G$2)*100000</f>
        <v>255.36261491317671</v>
      </c>
      <c r="M196" s="22">
        <f>((SUM(Брой_случаи!G767:G773)-SUM(Брой_случаи!G760:G766))/SUM(Брой_случаи!G760:G766)*100)</f>
        <v>300</v>
      </c>
      <c r="N196" s="22">
        <f>(SUM(Брой_случаи!H760:H773)/'Население общини'!H$2)*100000</f>
        <v>0</v>
      </c>
      <c r="O196" s="22" t="e">
        <f>((SUM(Брой_случаи!H767:H773)-SUM(Брой_случаи!H760:H766))/SUM(Брой_случаи!H760:H766)*100)</f>
        <v>#DIV/0!</v>
      </c>
      <c r="P196" s="22">
        <f>(SUM(Брой_случаи!I760:I773)/'Население общини'!I$2)*100000</f>
        <v>15.062509414068384</v>
      </c>
      <c r="Q196" s="22" t="e">
        <f>((SUM(Брой_случаи!I767:I773)-SUM(Брой_случаи!I760:I766))/SUM(Брой_случаи!I760:I766)*100)</f>
        <v>#DIV/0!</v>
      </c>
      <c r="R196" s="22">
        <f>(SUM(Брой_случаи!J760:J773)/'Население общини'!J$2)*100000</f>
        <v>130.20833333333331</v>
      </c>
      <c r="S196" s="22">
        <f>((SUM(Брой_случаи!J767:J773)-SUM(Брой_случаи!J760:J766))/SUM(Брой_случаи!J760:J766)*100)</f>
        <v>-100</v>
      </c>
    </row>
    <row r="197" spans="1:19" x14ac:dyDescent="0.25">
      <c r="A197" s="21">
        <f t="shared" si="2"/>
        <v>44669</v>
      </c>
      <c r="B197" s="22">
        <f>(SUM(Брой_случаи!B761:B774)/'Население общини'!B$2)*100000</f>
        <v>55.881531153953617</v>
      </c>
      <c r="C197" s="22">
        <f>((SUM(Брой_случаи!B768:B774)-SUM(Брой_случаи!B761:B767))/SUM(Брой_случаи!B761:B767)*100)</f>
        <v>-66.666666666666657</v>
      </c>
      <c r="D197" s="22">
        <f>(SUM(Брой_случаи!C761:C774)/'Население общини'!C$2)*100000</f>
        <v>116.41443538998836</v>
      </c>
      <c r="E197" s="22">
        <f>((SUM(Брой_случаи!C768:C774)-SUM(Брой_случаи!C761:C767))/SUM(Брой_случаи!C761:C767)*100)</f>
        <v>-50</v>
      </c>
      <c r="F197" s="22">
        <f>(SUM(Брой_случаи!D761:D774)/'Население общини'!D$2)*100000</f>
        <v>64.968814968814968</v>
      </c>
      <c r="G197" s="22">
        <f>((SUM(Брой_случаи!D768:D774)-SUM(Брой_случаи!D761:D767))/SUM(Брой_случаи!D761:D767)*100)</f>
        <v>-33.333333333333329</v>
      </c>
      <c r="H197" s="22">
        <f>(SUM(Брой_случаи!E761:E774)/'Население общини'!E$2)*100000</f>
        <v>46.511627906976749</v>
      </c>
      <c r="I197" s="22" t="e">
        <f>((SUM(Брой_случаи!E768:E774)-SUM(Брой_случаи!E761:E767))/SUM(Брой_случаи!E761:E767)*100)</f>
        <v>#DIV/0!</v>
      </c>
      <c r="J197" s="22">
        <f>(SUM(Брой_случаи!F761:F774)/'Население общини'!F$2)*100000</f>
        <v>158.79393139336892</v>
      </c>
      <c r="K197" s="22">
        <f>((SUM(Брой_случаи!F768:F774)-SUM(Брой_случаи!F761:F767))/SUM(Брой_случаи!F761:F767)*100)</f>
        <v>12.820512820512819</v>
      </c>
      <c r="L197" s="22">
        <f>(SUM(Брой_случаи!G761:G774)/'Население общини'!G$2)*100000</f>
        <v>255.36261491317671</v>
      </c>
      <c r="M197" s="22">
        <f>((SUM(Брой_случаи!G768:G774)-SUM(Брой_случаи!G761:G767))/SUM(Брой_случаи!G761:G767)*100)</f>
        <v>-33.333333333333329</v>
      </c>
      <c r="N197" s="22">
        <f>(SUM(Брой_случаи!H761:H774)/'Население общини'!H$2)*100000</f>
        <v>0</v>
      </c>
      <c r="O197" s="22" t="e">
        <f>((SUM(Брой_случаи!H768:H774)-SUM(Брой_случаи!H761:H767))/SUM(Брой_случаи!H761:H767)*100)</f>
        <v>#DIV/0!</v>
      </c>
      <c r="P197" s="22">
        <f>(SUM(Брой_случаи!I761:I774)/'Население общини'!I$2)*100000</f>
        <v>30.125018828136767</v>
      </c>
      <c r="Q197" s="22" t="e">
        <f>((SUM(Брой_случаи!I768:I774)-SUM(Брой_случаи!I761:I767))/SUM(Брой_случаи!I761:I767)*100)</f>
        <v>#DIV/0!</v>
      </c>
      <c r="R197" s="22">
        <f>(SUM(Брой_случаи!J761:J774)/'Население общини'!J$2)*100000</f>
        <v>0</v>
      </c>
      <c r="S197" s="22" t="e">
        <f>((SUM(Брой_случаи!J768:J774)-SUM(Брой_случаи!J761:J767))/SUM(Брой_случаи!J761:J767)*100)</f>
        <v>#DIV/0!</v>
      </c>
    </row>
    <row r="198" spans="1:19" x14ac:dyDescent="0.25">
      <c r="A198" s="21">
        <f t="shared" si="2"/>
        <v>44670</v>
      </c>
      <c r="B198" s="22">
        <f>(SUM(Брой_случаи!B762:B775)/'Население общини'!B$2)*100000</f>
        <v>55.881531153953617</v>
      </c>
      <c r="C198" s="22">
        <f>((SUM(Брой_случаи!B769:B775)-SUM(Брой_случаи!B762:B768))/SUM(Брой_случаи!B762:B768)*100)</f>
        <v>-100</v>
      </c>
      <c r="D198" s="22">
        <f>(SUM(Брой_случаи!C762:C775)/'Население общини'!C$2)*100000</f>
        <v>38.804811796662783</v>
      </c>
      <c r="E198" s="22">
        <f>((SUM(Брой_случаи!C769:C775)-SUM(Брой_случаи!C762:C768))/SUM(Брой_случаи!C762:C768)*100)</f>
        <v>-100</v>
      </c>
      <c r="F198" s="22">
        <f>(SUM(Брой_случаи!D762:D775)/'Население общини'!D$2)*100000</f>
        <v>70.166320166320176</v>
      </c>
      <c r="G198" s="22">
        <f>((SUM(Брой_случаи!D769:D775)-SUM(Брой_случаи!D762:D768))/SUM(Брой_случаи!D762:D768)*100)</f>
        <v>-31.25</v>
      </c>
      <c r="H198" s="22">
        <f>(SUM(Брой_случаи!E762:E775)/'Население общини'!E$2)*100000</f>
        <v>46.511627906976749</v>
      </c>
      <c r="I198" s="22">
        <f>((SUM(Брой_случаи!E769:E775)-SUM(Брой_случаи!E762:E768))/SUM(Брой_случаи!E762:E768)*100)</f>
        <v>0</v>
      </c>
      <c r="J198" s="22">
        <f>(SUM(Брой_случаи!F762:F775)/'Население общини'!F$2)*100000</f>
        <v>158.79393139336892</v>
      </c>
      <c r="K198" s="22">
        <f>((SUM(Брой_случаи!F769:F775)-SUM(Брой_случаи!F762:F768))/SUM(Брой_случаи!F762:F768)*100)</f>
        <v>-2.3809523809523809</v>
      </c>
      <c r="L198" s="22">
        <f>(SUM(Брой_случаи!G762:G775)/'Население общини'!G$2)*100000</f>
        <v>255.36261491317671</v>
      </c>
      <c r="M198" s="22">
        <f>((SUM(Брой_случаи!G769:G775)-SUM(Брой_случаи!G762:G768))/SUM(Брой_случаи!G762:G768)*100)</f>
        <v>-75</v>
      </c>
      <c r="N198" s="22">
        <f>(SUM(Брой_случаи!H762:H775)/'Население общини'!H$2)*100000</f>
        <v>0</v>
      </c>
      <c r="O198" s="22" t="e">
        <f>((SUM(Брой_случаи!H769:H775)-SUM(Брой_случаи!H762:H768))/SUM(Брой_случаи!H762:H768)*100)</f>
        <v>#DIV/0!</v>
      </c>
      <c r="P198" s="22">
        <f>(SUM(Брой_случаи!I762:I775)/'Население общини'!I$2)*100000</f>
        <v>30.125018828136767</v>
      </c>
      <c r="Q198" s="22">
        <f>((SUM(Брой_случаи!I769:I775)-SUM(Брой_случаи!I762:I768))/SUM(Брой_случаи!I762:I768)*100)</f>
        <v>0</v>
      </c>
      <c r="R198" s="22">
        <f>(SUM(Брой_случаи!J762:J775)/'Население общини'!J$2)*100000</f>
        <v>0</v>
      </c>
      <c r="S198" s="22" t="e">
        <f>((SUM(Брой_случаи!J769:J775)-SUM(Брой_случаи!J762:J768))/SUM(Брой_случаи!J762:J768)*100)</f>
        <v>#DIV/0!</v>
      </c>
    </row>
    <row r="199" spans="1:19" x14ac:dyDescent="0.25">
      <c r="A199" s="21">
        <f t="shared" si="2"/>
        <v>44671</v>
      </c>
      <c r="B199" s="22">
        <f>(SUM(Брой_случаи!B763:B776)/'Население общини'!B$2)*100000</f>
        <v>55.881531153953617</v>
      </c>
      <c r="C199" s="22">
        <f>((SUM(Брой_случаи!B770:B776)-SUM(Брой_случаи!B763:B769))/SUM(Брой_случаи!B763:B769)*100)</f>
        <v>-100</v>
      </c>
      <c r="D199" s="22">
        <f>(SUM(Брой_случаи!C763:C776)/'Население общини'!C$2)*100000</f>
        <v>38.804811796662783</v>
      </c>
      <c r="E199" s="22">
        <f>((SUM(Брой_случаи!C770:C776)-SUM(Брой_случаи!C763:C769))/SUM(Брой_случаи!C763:C769)*100)</f>
        <v>-100</v>
      </c>
      <c r="F199" s="22">
        <f>(SUM(Брой_случаи!D763:D776)/'Население общини'!D$2)*100000</f>
        <v>54.57380457380458</v>
      </c>
      <c r="G199" s="22">
        <f>((SUM(Брой_случаи!D770:D776)-SUM(Брой_случаи!D763:D769))/SUM(Брой_случаи!D763:D769)*100)</f>
        <v>-60</v>
      </c>
      <c r="H199" s="22">
        <f>(SUM(Брой_случаи!E763:E776)/'Население общини'!E$2)*100000</f>
        <v>46.511627906976749</v>
      </c>
      <c r="I199" s="22">
        <f>((SUM(Брой_случаи!E770:E776)-SUM(Брой_случаи!E763:E769))/SUM(Брой_случаи!E763:E769)*100)</f>
        <v>0</v>
      </c>
      <c r="J199" s="22">
        <f>(SUM(Брой_случаи!F763:F776)/'Население общини'!F$2)*100000</f>
        <v>164.53347108228587</v>
      </c>
      <c r="K199" s="22">
        <f>((SUM(Брой_случаи!F770:F776)-SUM(Брой_случаи!F763:F769))/SUM(Брой_случаи!F763:F769)*100)</f>
        <v>0</v>
      </c>
      <c r="L199" s="22">
        <f>(SUM(Брой_случаи!G763:G776)/'Население общини'!G$2)*100000</f>
        <v>204.29009193054137</v>
      </c>
      <c r="M199" s="22">
        <f>((SUM(Брой_случаи!G770:G776)-SUM(Брой_случаи!G763:G769))/SUM(Брой_случаи!G763:G769)*100)</f>
        <v>-66.666666666666657</v>
      </c>
      <c r="N199" s="22">
        <f>(SUM(Брой_случаи!H763:H776)/'Население общини'!H$2)*100000</f>
        <v>0</v>
      </c>
      <c r="O199" s="22" t="e">
        <f>((SUM(Брой_случаи!H770:H776)-SUM(Брой_случаи!H763:H769))/SUM(Брой_случаи!H763:H769)*100)</f>
        <v>#DIV/0!</v>
      </c>
      <c r="P199" s="22">
        <f>(SUM(Брой_случаи!I763:I776)/'Население общини'!I$2)*100000</f>
        <v>30.125018828136767</v>
      </c>
      <c r="Q199" s="22">
        <f>((SUM(Брой_случаи!I770:I776)-SUM(Брой_случаи!I763:I769))/SUM(Брой_случаи!I763:I769)*100)</f>
        <v>0</v>
      </c>
      <c r="R199" s="22">
        <f>(SUM(Брой_случаи!J763:J776)/'Население общини'!J$2)*100000</f>
        <v>0</v>
      </c>
      <c r="S199" s="22" t="e">
        <f>((SUM(Брой_случаи!J770:J776)-SUM(Брой_случаи!J763:J769))/SUM(Брой_случаи!J763:J769)*100)</f>
        <v>#DIV/0!</v>
      </c>
    </row>
    <row r="200" spans="1:19" x14ac:dyDescent="0.25">
      <c r="A200" s="21">
        <f t="shared" si="2"/>
        <v>44672</v>
      </c>
      <c r="B200" s="22">
        <f>(SUM(Брой_случаи!B764:B777)/'Население общини'!B$2)*100000</f>
        <v>41.911148365465216</v>
      </c>
      <c r="C200" s="22">
        <f>((SUM(Брой_случаи!B771:B777)-SUM(Брой_случаи!B764:B770))/SUM(Брой_случаи!B764:B770)*100)</f>
        <v>-100</v>
      </c>
      <c r="D200" s="22">
        <f>(SUM(Брой_случаи!C764:C777)/'Население общини'!C$2)*100000</f>
        <v>38.804811796662783</v>
      </c>
      <c r="E200" s="22">
        <f>((SUM(Брой_случаи!C771:C777)-SUM(Брой_случаи!C764:C770))/SUM(Брой_случаи!C764:C770)*100)</f>
        <v>-100</v>
      </c>
      <c r="F200" s="22">
        <f>(SUM(Брой_случаи!D764:D777)/'Население общини'!D$2)*100000</f>
        <v>51.975051975051976</v>
      </c>
      <c r="G200" s="22">
        <f>((SUM(Брой_случаи!D771:D777)-SUM(Брой_случаи!D764:D770))/SUM(Брой_случаи!D764:D770)*100)</f>
        <v>-46.153846153846153</v>
      </c>
      <c r="H200" s="22">
        <f>(SUM(Брой_случаи!E764:E777)/'Население общини'!E$2)*100000</f>
        <v>46.511627906976749</v>
      </c>
      <c r="I200" s="22">
        <f>((SUM(Брой_случаи!E771:E777)-SUM(Брой_случаи!E764:E770))/SUM(Брой_случаи!E764:E770)*100)</f>
        <v>0</v>
      </c>
      <c r="J200" s="22">
        <f>(SUM(Брой_случаи!F764:F777)/'Население общини'!F$2)*100000</f>
        <v>158.79393139336892</v>
      </c>
      <c r="K200" s="22">
        <f>((SUM(Брой_случаи!F771:F777)-SUM(Брой_случаи!F764:F770))/SUM(Брой_случаи!F764:F770)*100)</f>
        <v>18.421052631578945</v>
      </c>
      <c r="L200" s="22">
        <f>(SUM(Брой_случаи!G764:G777)/'Население общини'!G$2)*100000</f>
        <v>204.29009193054137</v>
      </c>
      <c r="M200" s="22">
        <f>((SUM(Брой_случаи!G771:G777)-SUM(Брой_случаи!G764:G770))/SUM(Брой_случаи!G764:G770)*100)</f>
        <v>-66.666666666666657</v>
      </c>
      <c r="N200" s="22">
        <f>(SUM(Брой_случаи!H764:H777)/'Население общини'!H$2)*100000</f>
        <v>80.97165991902834</v>
      </c>
      <c r="O200" s="22" t="e">
        <f>((SUM(Брой_случаи!H771:H777)-SUM(Брой_случаи!H764:H770))/SUM(Брой_случаи!H764:H770)*100)</f>
        <v>#DIV/0!</v>
      </c>
      <c r="P200" s="22">
        <f>(SUM(Брой_случаи!I764:I777)/'Население общини'!I$2)*100000</f>
        <v>30.125018828136767</v>
      </c>
      <c r="Q200" s="22">
        <f>((SUM(Брой_случаи!I771:I777)-SUM(Брой_случаи!I764:I770))/SUM(Брой_случаи!I764:I770)*100)</f>
        <v>0</v>
      </c>
      <c r="R200" s="22">
        <f>(SUM(Брой_случаи!J764:J777)/'Население общини'!J$2)*100000</f>
        <v>0</v>
      </c>
      <c r="S200" s="22" t="e">
        <f>((SUM(Брой_случаи!J771:J777)-SUM(Брой_случаи!J764:J770))/SUM(Брой_случаи!J764:J770)*100)</f>
        <v>#DIV/0!</v>
      </c>
    </row>
    <row r="201" spans="1:19" x14ac:dyDescent="0.25">
      <c r="A201" s="21">
        <f t="shared" ref="A201:A264" si="3">A200+1</f>
        <v>44673</v>
      </c>
      <c r="B201" s="22">
        <f>(SUM(Брой_случаи!B765:B778)/'Население общини'!B$2)*100000</f>
        <v>27.940765576976808</v>
      </c>
      <c r="C201" s="22">
        <f>((SUM(Брой_случаи!B772:B778)-SUM(Брой_случаи!B765:B771))/SUM(Брой_случаи!B765:B771)*100)</f>
        <v>-100</v>
      </c>
      <c r="D201" s="22">
        <f>(SUM(Брой_случаи!C765:C778)/'Население общини'!C$2)*100000</f>
        <v>38.804811796662783</v>
      </c>
      <c r="E201" s="22">
        <f>((SUM(Брой_случаи!C772:C778)-SUM(Брой_случаи!C765:C771))/SUM(Брой_случаи!C765:C771)*100)</f>
        <v>-100</v>
      </c>
      <c r="F201" s="22">
        <f>(SUM(Брой_случаи!D765:D778)/'Население общини'!D$2)*100000</f>
        <v>44.178794178794185</v>
      </c>
      <c r="G201" s="22">
        <f>((SUM(Брой_случаи!D772:D778)-SUM(Брой_случаи!D765:D771))/SUM(Брой_случаи!D765:D771)*100)</f>
        <v>-30</v>
      </c>
      <c r="H201" s="22">
        <f>(SUM(Брой_случаи!E765:E778)/'Население общини'!E$2)*100000</f>
        <v>46.511627906976749</v>
      </c>
      <c r="I201" s="22">
        <f>((SUM(Брой_случаи!E772:E778)-SUM(Брой_случаи!E765:E771))/SUM(Брой_случаи!E765:E771)*100)</f>
        <v>0</v>
      </c>
      <c r="J201" s="22">
        <f>(SUM(Брой_случаи!F765:F778)/'Население общини'!F$2)*100000</f>
        <v>145.40167211922937</v>
      </c>
      <c r="K201" s="22">
        <f>((SUM(Брой_случаи!F772:F778)-SUM(Брой_случаи!F765:F771))/SUM(Брой_случаи!F765:F771)*100)</f>
        <v>0</v>
      </c>
      <c r="L201" s="22">
        <f>(SUM(Брой_случаи!G765:G778)/'Население общини'!G$2)*100000</f>
        <v>204.29009193054137</v>
      </c>
      <c r="M201" s="22">
        <f>((SUM(Брой_случаи!G772:G778)-SUM(Брой_случаи!G765:G771))/SUM(Брой_случаи!G765:G771)*100)</f>
        <v>-66.666666666666657</v>
      </c>
      <c r="N201" s="22">
        <f>(SUM(Брой_случаи!H765:H778)/'Население общини'!H$2)*100000</f>
        <v>80.97165991902834</v>
      </c>
      <c r="O201" s="22" t="e">
        <f>((SUM(Брой_случаи!H772:H778)-SUM(Брой_случаи!H765:H771))/SUM(Брой_случаи!H765:H771)*100)</f>
        <v>#DIV/0!</v>
      </c>
      <c r="P201" s="22">
        <f>(SUM(Брой_случаи!I765:I778)/'Население общини'!I$2)*100000</f>
        <v>30.125018828136767</v>
      </c>
      <c r="Q201" s="22">
        <f>((SUM(Брой_случаи!I772:I778)-SUM(Брой_случаи!I765:I771))/SUM(Брой_случаи!I765:I771)*100)</f>
        <v>0</v>
      </c>
      <c r="R201" s="22">
        <f>(SUM(Брой_случаи!J765:J778)/'Население общини'!J$2)*100000</f>
        <v>0</v>
      </c>
      <c r="S201" s="22" t="e">
        <f>((SUM(Брой_случаи!J772:J778)-SUM(Брой_случаи!J765:J771))/SUM(Брой_случаи!J765:J771)*100)</f>
        <v>#DIV/0!</v>
      </c>
    </row>
    <row r="202" spans="1:19" x14ac:dyDescent="0.25">
      <c r="A202" s="21">
        <f t="shared" si="3"/>
        <v>44674</v>
      </c>
      <c r="B202" s="22">
        <f>(SUM(Брой_случаи!B766:B779)/'Население общини'!B$2)*100000</f>
        <v>13.970382788488404</v>
      </c>
      <c r="C202" s="22">
        <f>((SUM(Брой_случаи!B773:B779)-SUM(Брой_случаи!B766:B772))/SUM(Брой_случаи!B766:B772)*100)</f>
        <v>-100</v>
      </c>
      <c r="D202" s="22">
        <f>(SUM(Брой_случаи!C766:C779)/'Население общини'!C$2)*100000</f>
        <v>38.804811796662783</v>
      </c>
      <c r="E202" s="22">
        <f>((SUM(Брой_случаи!C773:C779)-SUM(Брой_случаи!C766:C772))/SUM(Брой_случаи!C766:C772)*100)</f>
        <v>-100</v>
      </c>
      <c r="F202" s="22">
        <f>(SUM(Брой_случаи!D766:D779)/'Население общини'!D$2)*100000</f>
        <v>41.580041580041581</v>
      </c>
      <c r="G202" s="22">
        <f>((SUM(Брой_случаи!D773:D779)-SUM(Брой_случаи!D766:D772))/SUM(Брой_случаи!D766:D772)*100)</f>
        <v>-22.222222222222221</v>
      </c>
      <c r="H202" s="22">
        <f>(SUM(Брой_случаи!E766:E779)/'Население общини'!E$2)*100000</f>
        <v>46.511627906976749</v>
      </c>
      <c r="I202" s="22">
        <f>((SUM(Брой_случаи!E773:E779)-SUM(Брой_случаи!E766:E772))/SUM(Брой_случаи!E766:E772)*100)</f>
        <v>0</v>
      </c>
      <c r="J202" s="22">
        <f>(SUM(Брой_случаи!F766:F779)/'Население общини'!F$2)*100000</f>
        <v>160.70711128967457</v>
      </c>
      <c r="K202" s="22">
        <f>((SUM(Брой_случаи!F773:F779)-SUM(Брой_случаи!F766:F772))/SUM(Брой_случаи!F766:F772)*100)</f>
        <v>15.384615384615385</v>
      </c>
      <c r="L202" s="22">
        <f>(SUM(Брой_случаи!G766:G779)/'Население общини'!G$2)*100000</f>
        <v>255.36261491317671</v>
      </c>
      <c r="M202" s="22">
        <f>((SUM(Брой_случаи!G773:G779)-SUM(Брой_случаи!G766:G772))/SUM(Брой_случаи!G766:G772)*100)</f>
        <v>-75</v>
      </c>
      <c r="N202" s="22">
        <f>(SUM(Брой_случаи!H766:H779)/'Население общини'!H$2)*100000</f>
        <v>80.97165991902834</v>
      </c>
      <c r="O202" s="22" t="e">
        <f>((SUM(Брой_случаи!H773:H779)-SUM(Брой_случаи!H766:H772))/SUM(Брой_случаи!H766:H772)*100)</f>
        <v>#DIV/0!</v>
      </c>
      <c r="P202" s="22">
        <f>(SUM(Брой_случаи!I766:I779)/'Население общини'!I$2)*100000</f>
        <v>30.125018828136767</v>
      </c>
      <c r="Q202" s="22">
        <f>((SUM(Брой_случаи!I773:I779)-SUM(Брой_случаи!I766:I772))/SUM(Брой_случаи!I766:I772)*100)</f>
        <v>0</v>
      </c>
      <c r="R202" s="22">
        <f>(SUM(Брой_случаи!J766:J779)/'Население общини'!J$2)*100000</f>
        <v>0</v>
      </c>
      <c r="S202" s="22" t="e">
        <f>((SUM(Брой_случаи!J773:J779)-SUM(Брой_случаи!J766:J772))/SUM(Брой_случаи!J766:J772)*100)</f>
        <v>#DIV/0!</v>
      </c>
    </row>
    <row r="203" spans="1:19" x14ac:dyDescent="0.25">
      <c r="A203" s="21">
        <f t="shared" si="3"/>
        <v>44675</v>
      </c>
      <c r="B203" s="22">
        <f>(SUM(Брой_случаи!B767:B780)/'Население общини'!B$2)*100000</f>
        <v>13.970382788488404</v>
      </c>
      <c r="C203" s="22">
        <f>((SUM(Брой_случаи!B774:B780)-SUM(Брой_случаи!B767:B773))/SUM(Брой_случаи!B767:B773)*100)</f>
        <v>-100</v>
      </c>
      <c r="D203" s="22">
        <f>(SUM(Брой_случаи!C767:C780)/'Население общини'!C$2)*100000</f>
        <v>38.804811796662783</v>
      </c>
      <c r="E203" s="22">
        <f>((SUM(Брой_случаи!C774:C780)-SUM(Брой_случаи!C767:C773))/SUM(Брой_случаи!C767:C773)*100)</f>
        <v>-100</v>
      </c>
      <c r="F203" s="22">
        <f>(SUM(Брой_случаи!D767:D780)/'Население общини'!D$2)*100000</f>
        <v>38.981288981288984</v>
      </c>
      <c r="G203" s="22">
        <f>((SUM(Брой_случаи!D774:D780)-SUM(Брой_случаи!D767:D773))/SUM(Брой_случаи!D767:D773)*100)</f>
        <v>-12.5</v>
      </c>
      <c r="H203" s="22">
        <f>(SUM(Брой_случаи!E767:E780)/'Население общини'!E$2)*100000</f>
        <v>46.511627906976749</v>
      </c>
      <c r="I203" s="22">
        <f>((SUM(Брой_случаи!E774:E780)-SUM(Брой_случаи!E767:E773))/SUM(Брой_случаи!E767:E773)*100)</f>
        <v>0</v>
      </c>
      <c r="J203" s="22">
        <f>(SUM(Брой_случаи!F767:F780)/'Население общини'!F$2)*100000</f>
        <v>160.70711128967457</v>
      </c>
      <c r="K203" s="22">
        <f>((SUM(Брой_случаи!F774:F780)-SUM(Брой_случаи!F767:F773))/SUM(Брой_случаи!F767:F773)*100)</f>
        <v>15.384615384615385</v>
      </c>
      <c r="L203" s="22">
        <f>(SUM(Брой_случаи!G767:G780)/'Население общини'!G$2)*100000</f>
        <v>255.36261491317671</v>
      </c>
      <c r="M203" s="22">
        <f>((SUM(Брой_случаи!G774:G780)-SUM(Брой_случаи!G767:G773))/SUM(Брой_случаи!G767:G773)*100)</f>
        <v>-75</v>
      </c>
      <c r="N203" s="22">
        <f>(SUM(Брой_случаи!H767:H780)/'Население общини'!H$2)*100000</f>
        <v>80.97165991902834</v>
      </c>
      <c r="O203" s="22" t="e">
        <f>((SUM(Брой_случаи!H774:H780)-SUM(Брой_случаи!H767:H773))/SUM(Брой_случаи!H767:H773)*100)</f>
        <v>#DIV/0!</v>
      </c>
      <c r="P203" s="22">
        <f>(SUM(Брой_случаи!I767:I780)/'Население общини'!I$2)*100000</f>
        <v>30.125018828136767</v>
      </c>
      <c r="Q203" s="22">
        <f>((SUM(Брой_случаи!I774:I780)-SUM(Брой_случаи!I767:I773))/SUM(Брой_случаи!I767:I773)*100)</f>
        <v>0</v>
      </c>
      <c r="R203" s="22">
        <f>(SUM(Брой_случаи!J767:J780)/'Население общини'!J$2)*100000</f>
        <v>0</v>
      </c>
      <c r="S203" s="22" t="e">
        <f>((SUM(Брой_случаи!J774:J780)-SUM(Брой_случаи!J767:J773))/SUM(Брой_случаи!J767:J773)*100)</f>
        <v>#DIV/0!</v>
      </c>
    </row>
    <row r="204" spans="1:19" x14ac:dyDescent="0.25">
      <c r="A204" s="21">
        <f t="shared" si="3"/>
        <v>44676</v>
      </c>
      <c r="B204" s="22">
        <f>(SUM(Брой_случаи!B768:B781)/'Население общини'!B$2)*100000</f>
        <v>13.970382788488404</v>
      </c>
      <c r="C204" s="22">
        <f>((SUM(Брой_случаи!B775:B781)-SUM(Брой_случаи!B768:B774))/SUM(Брой_случаи!B768:B774)*100)</f>
        <v>-100</v>
      </c>
      <c r="D204" s="22">
        <f>(SUM(Брой_случаи!C768:C781)/'Население общини'!C$2)*100000</f>
        <v>38.804811796662783</v>
      </c>
      <c r="E204" s="22">
        <f>((SUM(Брой_случаи!C775:C781)-SUM(Брой_случаи!C768:C774))/SUM(Брой_случаи!C768:C774)*100)</f>
        <v>-100</v>
      </c>
      <c r="F204" s="22">
        <f>(SUM(Брой_случаи!D768:D781)/'Население общини'!D$2)*100000</f>
        <v>38.981288981288984</v>
      </c>
      <c r="G204" s="22">
        <f>((SUM(Брой_случаи!D775:D781)-SUM(Брой_случаи!D768:D774))/SUM(Брой_случаи!D768:D774)*100)</f>
        <v>-50</v>
      </c>
      <c r="H204" s="22">
        <f>(SUM(Брой_случаи!E768:E781)/'Население общини'!E$2)*100000</f>
        <v>46.511627906976749</v>
      </c>
      <c r="I204" s="22">
        <f>((SUM(Брой_случаи!E775:E781)-SUM(Брой_случаи!E768:E774))/SUM(Брой_случаи!E768:E774)*100)</f>
        <v>-100</v>
      </c>
      <c r="J204" s="22">
        <f>(SUM(Брой_случаи!F768:F781)/'Население общини'!F$2)*100000</f>
        <v>135.83577263770113</v>
      </c>
      <c r="K204" s="22">
        <f>((SUM(Брой_случаи!F775:F781)-SUM(Брой_случаи!F768:F774))/SUM(Брой_случаи!F768:F774)*100)</f>
        <v>-38.636363636363633</v>
      </c>
      <c r="L204" s="22">
        <f>(SUM(Брой_случаи!G768:G781)/'Население общини'!G$2)*100000</f>
        <v>153.21756894790602</v>
      </c>
      <c r="M204" s="22">
        <f>((SUM(Брой_случаи!G775:G781)-SUM(Брой_случаи!G768:G774))/SUM(Брой_случаи!G768:G774)*100)</f>
        <v>-50</v>
      </c>
      <c r="N204" s="22">
        <f>(SUM(Брой_случаи!H768:H781)/'Население общини'!H$2)*100000</f>
        <v>80.97165991902834</v>
      </c>
      <c r="O204" s="22" t="e">
        <f>((SUM(Брой_случаи!H775:H781)-SUM(Брой_случаи!H768:H774))/SUM(Брой_случаи!H768:H774)*100)</f>
        <v>#DIV/0!</v>
      </c>
      <c r="P204" s="22">
        <f>(SUM(Брой_случаи!I768:I781)/'Население общини'!I$2)*100000</f>
        <v>30.125018828136767</v>
      </c>
      <c r="Q204" s="22">
        <f>((SUM(Брой_случаи!I775:I781)-SUM(Брой_случаи!I768:I774))/SUM(Брой_случаи!I768:I774)*100)</f>
        <v>-100</v>
      </c>
      <c r="R204" s="22">
        <f>(SUM(Брой_случаи!J768:J781)/'Население общини'!J$2)*100000</f>
        <v>0</v>
      </c>
      <c r="S204" s="22" t="e">
        <f>((SUM(Брой_случаи!J775:J781)-SUM(Брой_случаи!J768:J774))/SUM(Брой_случаи!J768:J774)*100)</f>
        <v>#DIV/0!</v>
      </c>
    </row>
    <row r="205" spans="1:19" x14ac:dyDescent="0.25">
      <c r="A205" s="21">
        <f t="shared" si="3"/>
        <v>44677</v>
      </c>
      <c r="B205" s="22">
        <f>(SUM(Брой_случаи!B769:B782)/'Население общини'!B$2)*100000</f>
        <v>0</v>
      </c>
      <c r="C205" s="22" t="e">
        <f>((SUM(Брой_случаи!B776:B782)-SUM(Брой_случаи!B769:B775))/SUM(Брой_случаи!B769:B775)*100)</f>
        <v>#DIV/0!</v>
      </c>
      <c r="D205" s="22">
        <f>(SUM(Брой_случаи!C769:C782)/'Население общини'!C$2)*100000</f>
        <v>0</v>
      </c>
      <c r="E205" s="22" t="e">
        <f>((SUM(Брой_случаи!C776:C782)-SUM(Брой_случаи!C769:C775))/SUM(Брой_случаи!C769:C775)*100)</f>
        <v>#DIV/0!</v>
      </c>
      <c r="F205" s="22">
        <f>(SUM(Брой_случаи!D769:D782)/'Население общини'!D$2)*100000</f>
        <v>36.382536382536387</v>
      </c>
      <c r="G205" s="22">
        <f>((SUM(Брой_случаи!D776:D782)-SUM(Брой_случаи!D769:D775))/SUM(Брой_случаи!D769:D775)*100)</f>
        <v>-72.727272727272734</v>
      </c>
      <c r="H205" s="22">
        <f>(SUM(Брой_случаи!E769:E782)/'Население общини'!E$2)*100000</f>
        <v>23.255813953488374</v>
      </c>
      <c r="I205" s="22">
        <f>((SUM(Брой_случаи!E776:E782)-SUM(Брой_случаи!E769:E775))/SUM(Брой_случаи!E769:E775)*100)</f>
        <v>-100</v>
      </c>
      <c r="J205" s="22">
        <f>(SUM(Брой_случаи!F769:F782)/'Население общини'!F$2)*100000</f>
        <v>179.83891025273107</v>
      </c>
      <c r="K205" s="22">
        <f>((SUM(Брой_случаи!F776:F782)-SUM(Брой_случаи!F769:F775))/SUM(Брой_случаи!F769:F775)*100)</f>
        <v>29.268292682926827</v>
      </c>
      <c r="L205" s="22">
        <f>(SUM(Брой_случаи!G769:G782)/'Население общини'!G$2)*100000</f>
        <v>102.14504596527068</v>
      </c>
      <c r="M205" s="22">
        <f>((SUM(Брой_случаи!G776:G782)-SUM(Брой_случаи!G769:G775))/SUM(Брой_случаи!G769:G775)*100)</f>
        <v>0</v>
      </c>
      <c r="N205" s="22">
        <f>(SUM(Брой_случаи!H769:H782)/'Население общини'!H$2)*100000</f>
        <v>202.42914979757086</v>
      </c>
      <c r="O205" s="22" t="e">
        <f>((SUM(Брой_случаи!H776:H782)-SUM(Брой_случаи!H769:H775))/SUM(Брой_случаи!H769:H775)*100)</f>
        <v>#DIV/0!</v>
      </c>
      <c r="P205" s="22">
        <f>(SUM(Брой_случаи!I769:I782)/'Население общини'!I$2)*100000</f>
        <v>45.187528242205154</v>
      </c>
      <c r="Q205" s="22">
        <f>((SUM(Брой_случаи!I776:I782)-SUM(Брой_случаи!I769:I775))/SUM(Брой_случаи!I769:I775)*100)</f>
        <v>100</v>
      </c>
      <c r="R205" s="22">
        <f>(SUM(Брой_случаи!J769:J782)/'Население общини'!J$2)*100000</f>
        <v>0</v>
      </c>
      <c r="S205" s="22" t="e">
        <f>((SUM(Брой_случаи!J776:J782)-SUM(Брой_случаи!J769:J775))/SUM(Брой_случаи!J769:J775)*100)</f>
        <v>#DIV/0!</v>
      </c>
    </row>
    <row r="206" spans="1:19" x14ac:dyDescent="0.25">
      <c r="A206" s="21">
        <f t="shared" si="3"/>
        <v>44678</v>
      </c>
      <c r="B206" s="22">
        <f>(SUM(Брой_случаи!B770:B783)/'Население общини'!B$2)*100000</f>
        <v>0</v>
      </c>
      <c r="C206" s="22" t="e">
        <f>((SUM(Брой_случаи!B777:B783)-SUM(Брой_случаи!B770:B776))/SUM(Брой_случаи!B770:B776)*100)</f>
        <v>#DIV/0!</v>
      </c>
      <c r="D206" s="22">
        <f>(SUM(Брой_случаи!C770:C783)/'Население общини'!C$2)*100000</f>
        <v>0</v>
      </c>
      <c r="E206" s="22" t="e">
        <f>((SUM(Брой_случаи!C777:C783)-SUM(Брой_случаи!C770:C776))/SUM(Брой_случаи!C770:C776)*100)</f>
        <v>#DIV/0!</v>
      </c>
      <c r="F206" s="22">
        <f>(SUM(Брой_случаи!D770:D783)/'Население общини'!D$2)*100000</f>
        <v>33.783783783783782</v>
      </c>
      <c r="G206" s="22">
        <f>((SUM(Брой_случаи!D777:D783)-SUM(Брой_случаи!D770:D776))/SUM(Брой_случаи!D770:D776)*100)</f>
        <v>16.666666666666664</v>
      </c>
      <c r="H206" s="22">
        <f>(SUM(Брой_случаи!E770:E783)/'Население общини'!E$2)*100000</f>
        <v>46.511627906976749</v>
      </c>
      <c r="I206" s="22">
        <f>((SUM(Брой_случаи!E777:E783)-SUM(Брой_случаи!E770:E776))/SUM(Брой_случаи!E770:E776)*100)</f>
        <v>0</v>
      </c>
      <c r="J206" s="22">
        <f>(SUM(Брой_случаи!F770:F783)/'Население общини'!F$2)*100000</f>
        <v>179.83891025273107</v>
      </c>
      <c r="K206" s="22">
        <f>((SUM(Брой_случаи!F777:F783)-SUM(Брой_случаи!F770:F776))/SUM(Брой_случаи!F770:F776)*100)</f>
        <v>18.604651162790699</v>
      </c>
      <c r="L206" s="22">
        <f>(SUM(Брой_случаи!G770:G783)/'Население общини'!G$2)*100000</f>
        <v>153.21756894790602</v>
      </c>
      <c r="M206" s="22">
        <f>((SUM(Брой_случаи!G777:G783)-SUM(Брой_случаи!G770:G776))/SUM(Брой_случаи!G770:G776)*100)</f>
        <v>100</v>
      </c>
      <c r="N206" s="22">
        <f>(SUM(Брой_случаи!H770:H783)/'Население общини'!H$2)*100000</f>
        <v>202.42914979757086</v>
      </c>
      <c r="O206" s="22" t="e">
        <f>((SUM(Брой_случаи!H777:H783)-SUM(Брой_случаи!H770:H776))/SUM(Брой_случаи!H770:H776)*100)</f>
        <v>#DIV/0!</v>
      </c>
      <c r="P206" s="22">
        <f>(SUM(Брой_случаи!I770:I783)/'Население общини'!I$2)*100000</f>
        <v>60.250037656273534</v>
      </c>
      <c r="Q206" s="22">
        <f>((SUM(Брой_случаи!I777:I783)-SUM(Брой_случаи!I770:I776))/SUM(Брой_случаи!I770:I776)*100)</f>
        <v>200</v>
      </c>
      <c r="R206" s="22">
        <f>(SUM(Брой_случаи!J770:J783)/'Население общини'!J$2)*100000</f>
        <v>0</v>
      </c>
      <c r="S206" s="22" t="e">
        <f>((SUM(Брой_случаи!J777:J783)-SUM(Брой_случаи!J770:J776))/SUM(Брой_случаи!J770:J776)*100)</f>
        <v>#DIV/0!</v>
      </c>
    </row>
    <row r="207" spans="1:19" x14ac:dyDescent="0.25">
      <c r="A207" s="21">
        <f t="shared" si="3"/>
        <v>44679</v>
      </c>
      <c r="B207" s="22">
        <f>(SUM(Брой_случаи!B771:B784)/'Население общини'!B$2)*100000</f>
        <v>13.970382788488404</v>
      </c>
      <c r="C207" s="22" t="e">
        <f>((SUM(Брой_случаи!B778:B784)-SUM(Брой_случаи!B771:B777))/SUM(Брой_случаи!B771:B777)*100)</f>
        <v>#DIV/0!</v>
      </c>
      <c r="D207" s="22">
        <f>(SUM(Брой_случаи!C771:C784)/'Население общини'!C$2)*100000</f>
        <v>0</v>
      </c>
      <c r="E207" s="22" t="e">
        <f>((SUM(Брой_случаи!C778:C784)-SUM(Брой_случаи!C771:C777))/SUM(Брой_случаи!C771:C777)*100)</f>
        <v>#DIV/0!</v>
      </c>
      <c r="F207" s="22">
        <f>(SUM(Брой_случаи!D771:D784)/'Население общини'!D$2)*100000</f>
        <v>33.783783783783782</v>
      </c>
      <c r="G207" s="22">
        <f>((SUM(Брой_случаи!D778:D784)-SUM(Брой_случаи!D771:D777))/SUM(Брой_случаи!D771:D777)*100)</f>
        <v>-14.285714285714285</v>
      </c>
      <c r="H207" s="22">
        <f>(SUM(Брой_случаи!E771:E784)/'Население общини'!E$2)*100000</f>
        <v>46.511627906976749</v>
      </c>
      <c r="I207" s="22">
        <f>((SUM(Брой_случаи!E778:E784)-SUM(Брой_случаи!E771:E777))/SUM(Брой_случаи!E771:E777)*100)</f>
        <v>0</v>
      </c>
      <c r="J207" s="22">
        <f>(SUM(Брой_случаи!F771:F784)/'Население общини'!F$2)*100000</f>
        <v>181.75209014903672</v>
      </c>
      <c r="K207" s="22">
        <f>((SUM(Брой_случаи!F778:F784)-SUM(Брой_случаи!F771:F777))/SUM(Брой_случаи!F771:F777)*100)</f>
        <v>11.111111111111111</v>
      </c>
      <c r="L207" s="22">
        <f>(SUM(Брой_случаи!G771:G784)/'Население общини'!G$2)*100000</f>
        <v>153.21756894790602</v>
      </c>
      <c r="M207" s="22">
        <f>((SUM(Брой_случаи!G778:G784)-SUM(Брой_случаи!G771:G777))/SUM(Брой_случаи!G771:G777)*100)</f>
        <v>100</v>
      </c>
      <c r="N207" s="22">
        <f>(SUM(Брой_случаи!H771:H784)/'Население общини'!H$2)*100000</f>
        <v>242.91497975708504</v>
      </c>
      <c r="O207" s="22">
        <f>((SUM(Брой_случаи!H778:H784)-SUM(Брой_случаи!H771:H777))/SUM(Брой_случаи!H771:H777)*100)</f>
        <v>100</v>
      </c>
      <c r="P207" s="22">
        <f>(SUM(Брой_случаи!I771:I784)/'Население общини'!I$2)*100000</f>
        <v>60.250037656273534</v>
      </c>
      <c r="Q207" s="22">
        <f>((SUM(Брой_случаи!I778:I784)-SUM(Брой_случаи!I771:I777))/SUM(Брой_случаи!I771:I777)*100)</f>
        <v>200</v>
      </c>
      <c r="R207" s="22">
        <f>(SUM(Брой_случаи!J771:J784)/'Население общини'!J$2)*100000</f>
        <v>0</v>
      </c>
      <c r="S207" s="22" t="e">
        <f>((SUM(Брой_случаи!J778:J784)-SUM(Брой_случаи!J771:J777))/SUM(Брой_случаи!J771:J777)*100)</f>
        <v>#DIV/0!</v>
      </c>
    </row>
    <row r="208" spans="1:19" x14ac:dyDescent="0.25">
      <c r="A208" s="21">
        <f t="shared" si="3"/>
        <v>44680</v>
      </c>
      <c r="B208" s="22">
        <f>(SUM(Брой_случаи!B772:B785)/'Население общини'!B$2)*100000</f>
        <v>13.970382788488404</v>
      </c>
      <c r="C208" s="22" t="e">
        <f>((SUM(Брой_случаи!B779:B785)-SUM(Брой_случаи!B772:B778))/SUM(Брой_случаи!B772:B778)*100)</f>
        <v>#DIV/0!</v>
      </c>
      <c r="D208" s="22">
        <f>(SUM(Брой_случаи!C772:C785)/'Население общини'!C$2)*100000</f>
        <v>0</v>
      </c>
      <c r="E208" s="22" t="e">
        <f>((SUM(Брой_случаи!C779:C785)-SUM(Брой_случаи!C772:C778))/SUM(Брой_случаи!C772:C778)*100)</f>
        <v>#DIV/0!</v>
      </c>
      <c r="F208" s="22">
        <f>(SUM(Брой_случаи!D772:D785)/'Население общини'!D$2)*100000</f>
        <v>36.382536382536387</v>
      </c>
      <c r="G208" s="22">
        <f>((SUM(Брой_случаи!D779:D785)-SUM(Брой_случаи!D772:D778))/SUM(Брой_случаи!D772:D778)*100)</f>
        <v>0</v>
      </c>
      <c r="H208" s="22">
        <f>(SUM(Брой_случаи!E772:E785)/'Население общини'!E$2)*100000</f>
        <v>46.511627906976749</v>
      </c>
      <c r="I208" s="22">
        <f>((SUM(Брой_случаи!E779:E785)-SUM(Брой_случаи!E772:E778))/SUM(Брой_случаи!E772:E778)*100)</f>
        <v>0</v>
      </c>
      <c r="J208" s="22">
        <f>(SUM(Брой_случаи!F772:F785)/'Население общини'!F$2)*100000</f>
        <v>181.75209014903672</v>
      </c>
      <c r="K208" s="22">
        <f>((SUM(Брой_случаи!F779:F785)-SUM(Брой_случаи!F772:F778))/SUM(Брой_случаи!F772:F778)*100)</f>
        <v>50</v>
      </c>
      <c r="L208" s="22">
        <f>(SUM(Брой_случаи!G772:G785)/'Население общини'!G$2)*100000</f>
        <v>204.29009193054137</v>
      </c>
      <c r="M208" s="22">
        <f>((SUM(Брой_случаи!G779:G785)-SUM(Брой_случаи!G772:G778))/SUM(Брой_случаи!G772:G778)*100)</f>
        <v>200</v>
      </c>
      <c r="N208" s="22">
        <f>(SUM(Брой_случаи!H772:H785)/'Население общини'!H$2)*100000</f>
        <v>242.91497975708504</v>
      </c>
      <c r="O208" s="22">
        <f>((SUM(Брой_случаи!H779:H785)-SUM(Брой_случаи!H772:H778))/SUM(Брой_случаи!H772:H778)*100)</f>
        <v>100</v>
      </c>
      <c r="P208" s="22">
        <f>(SUM(Брой_случаи!I772:I785)/'Население общини'!I$2)*100000</f>
        <v>75.312547070341921</v>
      </c>
      <c r="Q208" s="22">
        <f>((SUM(Брой_случаи!I779:I785)-SUM(Брой_случаи!I772:I778))/SUM(Брой_случаи!I772:I778)*100)</f>
        <v>300</v>
      </c>
      <c r="R208" s="22">
        <f>(SUM(Брой_случаи!J772:J785)/'Население общини'!J$2)*100000</f>
        <v>0</v>
      </c>
      <c r="S208" s="22" t="e">
        <f>((SUM(Брой_случаи!J779:J785)-SUM(Брой_случаи!J772:J778))/SUM(Брой_случаи!J772:J778)*100)</f>
        <v>#DIV/0!</v>
      </c>
    </row>
    <row r="209" spans="1:19" x14ac:dyDescent="0.25">
      <c r="A209" s="21">
        <f t="shared" si="3"/>
        <v>44681</v>
      </c>
      <c r="B209" s="22">
        <f>(SUM(Брой_случаи!B773:B786)/'Население общини'!B$2)*100000</f>
        <v>13.970382788488404</v>
      </c>
      <c r="C209" s="22" t="e">
        <f>((SUM(Брой_случаи!B780:B786)-SUM(Брой_случаи!B773:B779))/SUM(Брой_случаи!B773:B779)*100)</f>
        <v>#DIV/0!</v>
      </c>
      <c r="D209" s="22">
        <f>(SUM(Брой_случаи!C773:C786)/'Население общини'!C$2)*100000</f>
        <v>0</v>
      </c>
      <c r="E209" s="22" t="e">
        <f>((SUM(Брой_случаи!C780:C786)-SUM(Брой_случаи!C773:C779))/SUM(Брой_случаи!C773:C779)*100)</f>
        <v>#DIV/0!</v>
      </c>
      <c r="F209" s="22">
        <f>(SUM(Брой_случаи!D773:D786)/'Население общини'!D$2)*100000</f>
        <v>38.981288981288984</v>
      </c>
      <c r="G209" s="22">
        <f>((SUM(Брой_случаи!D780:D786)-SUM(Брой_случаи!D773:D779))/SUM(Брой_случаи!D773:D779)*100)</f>
        <v>14.285714285714285</v>
      </c>
      <c r="H209" s="22">
        <f>(SUM(Брой_случаи!E773:E786)/'Население общини'!E$2)*100000</f>
        <v>46.511627906976749</v>
      </c>
      <c r="I209" s="22">
        <f>((SUM(Брой_случаи!E780:E786)-SUM(Брой_случаи!E773:E779))/SUM(Брой_случаи!E773:E779)*100)</f>
        <v>0</v>
      </c>
      <c r="J209" s="22">
        <f>(SUM(Брой_случаи!F773:F786)/'Население общини'!F$2)*100000</f>
        <v>179.83891025273107</v>
      </c>
      <c r="K209" s="22">
        <f>((SUM(Брой_случаи!F780:F786)-SUM(Брой_случаи!F773:F779))/SUM(Брой_случаи!F773:F779)*100)</f>
        <v>8.8888888888888893</v>
      </c>
      <c r="L209" s="22">
        <f>(SUM(Брой_случаи!G773:G786)/'Население общини'!G$2)*100000</f>
        <v>153.21756894790602</v>
      </c>
      <c r="M209" s="22">
        <f>((SUM(Брой_случаи!G780:G786)-SUM(Брой_случаи!G773:G779))/SUM(Брой_случаи!G773:G779)*100)</f>
        <v>100</v>
      </c>
      <c r="N209" s="22">
        <f>(SUM(Брой_случаи!H773:H786)/'Население общини'!H$2)*100000</f>
        <v>242.91497975708504</v>
      </c>
      <c r="O209" s="22">
        <f>((SUM(Брой_случаи!H780:H786)-SUM(Брой_случаи!H773:H779))/SUM(Брой_случаи!H773:H779)*100)</f>
        <v>100</v>
      </c>
      <c r="P209" s="22">
        <f>(SUM(Брой_случаи!I773:I786)/'Население общини'!I$2)*100000</f>
        <v>75.312547070341921</v>
      </c>
      <c r="Q209" s="22">
        <f>((SUM(Брой_случаи!I780:I786)-SUM(Брой_случаи!I773:I779))/SUM(Брой_случаи!I773:I779)*100)</f>
        <v>300</v>
      </c>
      <c r="R209" s="22">
        <f>(SUM(Брой_случаи!J773:J786)/'Население общини'!J$2)*100000</f>
        <v>0</v>
      </c>
      <c r="S209" s="22" t="e">
        <f>((SUM(Брой_случаи!J780:J786)-SUM(Брой_случаи!J773:J779))/SUM(Брой_случаи!J773:J779)*100)</f>
        <v>#DIV/0!</v>
      </c>
    </row>
    <row r="210" spans="1:19" x14ac:dyDescent="0.25">
      <c r="A210" s="21">
        <f t="shared" si="3"/>
        <v>44682</v>
      </c>
      <c r="B210" s="22">
        <f>(SUM(Брой_случаи!B774:B787)/'Население общини'!B$2)*100000</f>
        <v>13.970382788488404</v>
      </c>
      <c r="C210" s="22" t="e">
        <f>((SUM(Брой_случаи!B781:B787)-SUM(Брой_случаи!B774:B780))/SUM(Брой_случаи!B774:B780)*100)</f>
        <v>#DIV/0!</v>
      </c>
      <c r="D210" s="22">
        <f>(SUM(Брой_случаи!C774:C787)/'Население общини'!C$2)*100000</f>
        <v>0</v>
      </c>
      <c r="E210" s="22" t="e">
        <f>((SUM(Брой_случаи!C781:C787)-SUM(Брой_случаи!C774:C780))/SUM(Брой_случаи!C774:C780)*100)</f>
        <v>#DIV/0!</v>
      </c>
      <c r="F210" s="22">
        <f>(SUM(Брой_случаи!D774:D787)/'Население общини'!D$2)*100000</f>
        <v>38.981288981288984</v>
      </c>
      <c r="G210" s="22">
        <f>((SUM(Брой_случаи!D781:D787)-SUM(Брой_случаи!D774:D780))/SUM(Брой_случаи!D774:D780)*100)</f>
        <v>14.285714285714285</v>
      </c>
      <c r="H210" s="22">
        <f>(SUM(Брой_случаи!E774:E787)/'Население общини'!E$2)*100000</f>
        <v>69.767441860465112</v>
      </c>
      <c r="I210" s="22">
        <f>((SUM(Брой_случаи!E781:E787)-SUM(Брой_случаи!E774:E780))/SUM(Брой_случаи!E774:E780)*100)</f>
        <v>100</v>
      </c>
      <c r="J210" s="22">
        <f>(SUM(Брой_случаи!F774:F787)/'Население общини'!F$2)*100000</f>
        <v>179.83891025273107</v>
      </c>
      <c r="K210" s="22">
        <f>((SUM(Брой_случаи!F781:F787)-SUM(Брой_случаи!F774:F780))/SUM(Брой_случаи!F774:F780)*100)</f>
        <v>8.8888888888888893</v>
      </c>
      <c r="L210" s="22">
        <f>(SUM(Брой_случаи!G774:G787)/'Население общини'!G$2)*100000</f>
        <v>204.29009193054137</v>
      </c>
      <c r="M210" s="22">
        <f>((SUM(Брой_случаи!G781:G787)-SUM(Брой_случаи!G774:G780))/SUM(Брой_случаи!G774:G780)*100)</f>
        <v>200</v>
      </c>
      <c r="N210" s="22">
        <f>(SUM(Брой_случаи!H774:H787)/'Население общини'!H$2)*100000</f>
        <v>242.91497975708504</v>
      </c>
      <c r="O210" s="22">
        <f>((SUM(Брой_случаи!H781:H787)-SUM(Брой_случаи!H774:H780))/SUM(Брой_случаи!H774:H780)*100)</f>
        <v>100</v>
      </c>
      <c r="P210" s="22">
        <f>(SUM(Брой_случаи!I774:I787)/'Население общини'!I$2)*100000</f>
        <v>75.312547070341921</v>
      </c>
      <c r="Q210" s="22">
        <f>((SUM(Брой_случаи!I781:I787)-SUM(Брой_случаи!I774:I780))/SUM(Брой_случаи!I774:I780)*100)</f>
        <v>300</v>
      </c>
      <c r="R210" s="22">
        <f>(SUM(Брой_случаи!J774:J787)/'Население общини'!J$2)*100000</f>
        <v>0</v>
      </c>
      <c r="S210" s="22" t="e">
        <f>((SUM(Брой_случаи!J781:J787)-SUM(Брой_случаи!J774:J780))/SUM(Брой_случаи!J774:J780)*100)</f>
        <v>#DIV/0!</v>
      </c>
    </row>
    <row r="211" spans="1:19" x14ac:dyDescent="0.25">
      <c r="A211" s="21">
        <f t="shared" si="3"/>
        <v>44683</v>
      </c>
      <c r="B211" s="22">
        <f>(SUM(Брой_случаи!B775:B788)/'Население общини'!B$2)*100000</f>
        <v>13.970382788488404</v>
      </c>
      <c r="C211" s="22" t="e">
        <f>((SUM(Брой_случаи!B782:B788)-SUM(Брой_случаи!B775:B781))/SUM(Брой_случаи!B775:B781)*100)</f>
        <v>#DIV/0!</v>
      </c>
      <c r="D211" s="22">
        <f>(SUM(Брой_случаи!C775:C788)/'Население общини'!C$2)*100000</f>
        <v>0</v>
      </c>
      <c r="E211" s="22" t="e">
        <f>((SUM(Брой_случаи!C782:C788)-SUM(Брой_случаи!C775:C781))/SUM(Брой_случаи!C775:C781)*100)</f>
        <v>#DIV/0!</v>
      </c>
      <c r="F211" s="22">
        <f>(SUM(Брой_случаи!D775:D788)/'Население общини'!D$2)*100000</f>
        <v>33.783783783783782</v>
      </c>
      <c r="G211" s="22">
        <f>((SUM(Брой_случаи!D782:D788)-SUM(Брой_случаи!D775:D781))/SUM(Брой_случаи!D775:D781)*100)</f>
        <v>60</v>
      </c>
      <c r="H211" s="22">
        <f>(SUM(Брой_случаи!E775:E788)/'Население общини'!E$2)*100000</f>
        <v>46.511627906976749</v>
      </c>
      <c r="I211" s="22" t="e">
        <f>((SUM(Брой_случаи!E782:E788)-SUM(Брой_случаи!E775:E781))/SUM(Брой_случаи!E775:E781)*100)</f>
        <v>#DIV/0!</v>
      </c>
      <c r="J211" s="22">
        <f>(SUM(Брой_случаи!F775:F788)/'Население общини'!F$2)*100000</f>
        <v>147.31485201553502</v>
      </c>
      <c r="K211" s="22">
        <f>((SUM(Брой_случаи!F782:F788)-SUM(Брой_случаи!F775:F781))/SUM(Брой_случаи!F775:F781)*100)</f>
        <v>85.18518518518519</v>
      </c>
      <c r="L211" s="22">
        <f>(SUM(Брой_случаи!G775:G788)/'Население общини'!G$2)*100000</f>
        <v>204.29009193054137</v>
      </c>
      <c r="M211" s="22">
        <f>((SUM(Брой_случаи!G782:G788)-SUM(Брой_случаи!G775:G781))/SUM(Брой_случаи!G775:G781)*100)</f>
        <v>200</v>
      </c>
      <c r="N211" s="22">
        <f>(SUM(Брой_случаи!H775:H788)/'Население общини'!H$2)*100000</f>
        <v>242.91497975708504</v>
      </c>
      <c r="O211" s="22">
        <f>((SUM(Брой_случаи!H782:H788)-SUM(Брой_случаи!H775:H781))/SUM(Брой_случаи!H775:H781)*100)</f>
        <v>100</v>
      </c>
      <c r="P211" s="22">
        <f>(SUM(Брой_случаи!I775:I788)/'Население общини'!I$2)*100000</f>
        <v>60.250037656273534</v>
      </c>
      <c r="Q211" s="22" t="e">
        <f>((SUM(Брой_случаи!I782:I788)-SUM(Брой_случаи!I775:I781))/SUM(Брой_случаи!I775:I781)*100)</f>
        <v>#DIV/0!</v>
      </c>
      <c r="R211" s="22">
        <f>(SUM(Брой_случаи!J775:J788)/'Население общини'!J$2)*100000</f>
        <v>0</v>
      </c>
      <c r="S211" s="22" t="e">
        <f>((SUM(Брой_случаи!J782:J788)-SUM(Брой_случаи!J775:J781))/SUM(Брой_случаи!J775:J781)*100)</f>
        <v>#DIV/0!</v>
      </c>
    </row>
    <row r="212" spans="1:19" x14ac:dyDescent="0.25">
      <c r="A212" s="21">
        <f t="shared" si="3"/>
        <v>44684</v>
      </c>
      <c r="B212" s="22">
        <f>(SUM(Брой_случаи!B776:B789)/'Население общини'!B$2)*100000</f>
        <v>27.940765576976808</v>
      </c>
      <c r="C212" s="22" t="e">
        <f>((SUM(Брой_случаи!B783:B789)-SUM(Брой_случаи!B776:B782))/SUM(Брой_случаи!B776:B782)*100)</f>
        <v>#DIV/0!</v>
      </c>
      <c r="D212" s="22">
        <f>(SUM(Брой_случаи!C776:C789)/'Население общини'!C$2)*100000</f>
        <v>38.804811796662783</v>
      </c>
      <c r="E212" s="22" t="e">
        <f>((SUM(Брой_случаи!C783:C789)-SUM(Брой_случаи!C776:C782))/SUM(Брой_случаи!C776:C782)*100)</f>
        <v>#DIV/0!</v>
      </c>
      <c r="F212" s="22">
        <f>(SUM(Брой_случаи!D776:D789)/'Население общини'!D$2)*100000</f>
        <v>36.382536382536387</v>
      </c>
      <c r="G212" s="22">
        <f>((SUM(Брой_случаи!D783:D789)-SUM(Брой_случаи!D776:D782))/SUM(Брой_случаи!D776:D782)*100)</f>
        <v>266.66666666666663</v>
      </c>
      <c r="H212" s="22">
        <f>(SUM(Брой_случаи!E776:E789)/'Население общини'!E$2)*100000</f>
        <v>93.023255813953497</v>
      </c>
      <c r="I212" s="22" t="e">
        <f>((SUM(Брой_случаи!E783:E789)-SUM(Брой_случаи!E776:E782))/SUM(Брой_случаи!E776:E782)*100)</f>
        <v>#DIV/0!</v>
      </c>
      <c r="J212" s="22">
        <f>(SUM(Брой_случаи!F776:F789)/'Население общини'!F$2)*100000</f>
        <v>162.62029118598022</v>
      </c>
      <c r="K212" s="22">
        <f>((SUM(Брой_случаи!F783:F789)-SUM(Брой_случаи!F776:F782))/SUM(Брой_случаи!F776:F782)*100)</f>
        <v>-39.622641509433961</v>
      </c>
      <c r="L212" s="22">
        <f>(SUM(Брой_случаи!G776:G789)/'Население общини'!G$2)*100000</f>
        <v>204.29009193054137</v>
      </c>
      <c r="M212" s="22">
        <f>((SUM(Брой_случаи!G783:G789)-SUM(Брой_случаи!G776:G782))/SUM(Брой_случаи!G776:G782)*100)</f>
        <v>200</v>
      </c>
      <c r="N212" s="22">
        <f>(SUM(Брой_случаи!H776:H789)/'Население общини'!H$2)*100000</f>
        <v>283.40080971659921</v>
      </c>
      <c r="O212" s="22">
        <f>((SUM(Брой_случаи!H783:H789)-SUM(Брой_случаи!H776:H782))/SUM(Брой_случаи!H776:H782)*100)</f>
        <v>-60</v>
      </c>
      <c r="P212" s="22">
        <f>(SUM(Брой_случаи!I776:I789)/'Население общини'!I$2)*100000</f>
        <v>105.43756589847868</v>
      </c>
      <c r="Q212" s="22">
        <f>((SUM(Брой_случаи!I783:I789)-SUM(Брой_случаи!I776:I782))/SUM(Брой_случаи!I776:I782)*100)</f>
        <v>150</v>
      </c>
      <c r="R212" s="22">
        <f>(SUM(Брой_случаи!J776:J789)/'Население общини'!J$2)*100000</f>
        <v>0</v>
      </c>
      <c r="S212" s="22" t="e">
        <f>((SUM(Брой_случаи!J783:J789)-SUM(Брой_случаи!J776:J782))/SUM(Брой_случаи!J776:J782)*100)</f>
        <v>#DIV/0!</v>
      </c>
    </row>
    <row r="213" spans="1:19" x14ac:dyDescent="0.25">
      <c r="A213" s="21">
        <f t="shared" si="3"/>
        <v>44685</v>
      </c>
      <c r="B213" s="22">
        <f>(SUM(Брой_случаи!B777:B790)/'Население общини'!B$2)*100000</f>
        <v>41.911148365465216</v>
      </c>
      <c r="C213" s="22" t="e">
        <f>((SUM(Брой_случаи!B784:B790)-SUM(Брой_случаи!B777:B783))/SUM(Брой_случаи!B777:B783)*100)</f>
        <v>#DIV/0!</v>
      </c>
      <c r="D213" s="22">
        <f>(SUM(Брой_случаи!C777:C790)/'Население общини'!C$2)*100000</f>
        <v>77.609623593325566</v>
      </c>
      <c r="E213" s="22" t="e">
        <f>((SUM(Брой_случаи!C784:C790)-SUM(Брой_случаи!C777:C783))/SUM(Брой_случаи!C777:C783)*100)</f>
        <v>#DIV/0!</v>
      </c>
      <c r="F213" s="22">
        <f>(SUM(Брой_случаи!D777:D790)/'Население общини'!D$2)*100000</f>
        <v>46.777546777546782</v>
      </c>
      <c r="G213" s="22">
        <f>((SUM(Брой_случаи!D784:D790)-SUM(Брой_случаи!D777:D783))/SUM(Брой_случаи!D777:D783)*100)</f>
        <v>57.142857142857139</v>
      </c>
      <c r="H213" s="22">
        <f>(SUM(Брой_случаи!E777:E790)/'Население общини'!E$2)*100000</f>
        <v>93.023255813953497</v>
      </c>
      <c r="I213" s="22">
        <f>((SUM(Брой_случаи!E784:E790)-SUM(Брой_случаи!E777:E783))/SUM(Брой_случаи!E777:E783)*100)</f>
        <v>200</v>
      </c>
      <c r="J213" s="22">
        <f>(SUM(Брой_случаи!F777:F790)/'Население общини'!F$2)*100000</f>
        <v>164.53347108228587</v>
      </c>
      <c r="K213" s="22">
        <f>((SUM(Брой_случаи!F784:F790)-SUM(Брой_случаи!F777:F783))/SUM(Брой_случаи!F777:F783)*100)</f>
        <v>-31.372549019607842</v>
      </c>
      <c r="L213" s="22">
        <f>(SUM(Брой_случаи!G777:G790)/'Население общини'!G$2)*100000</f>
        <v>204.29009193054137</v>
      </c>
      <c r="M213" s="22">
        <f>((SUM(Брой_случаи!G784:G790)-SUM(Брой_случаи!G777:G783))/SUM(Брой_случаи!G777:G783)*100)</f>
        <v>0</v>
      </c>
      <c r="N213" s="22">
        <f>(SUM(Брой_случаи!H777:H790)/'Население общини'!H$2)*100000</f>
        <v>323.88663967611336</v>
      </c>
      <c r="O213" s="22">
        <f>((SUM(Брой_случаи!H784:H790)-SUM(Брой_случаи!H777:H783))/SUM(Брой_случаи!H777:H783)*100)</f>
        <v>-40</v>
      </c>
      <c r="P213" s="22">
        <f>(SUM(Брой_случаи!I777:I790)/'Население общини'!I$2)*100000</f>
        <v>105.43756589847868</v>
      </c>
      <c r="Q213" s="22">
        <f>((SUM(Брой_случаи!I784:I790)-SUM(Брой_случаи!I777:I783))/SUM(Брой_случаи!I777:I783)*100)</f>
        <v>33.333333333333329</v>
      </c>
      <c r="R213" s="22">
        <f>(SUM(Брой_случаи!J777:J790)/'Население общини'!J$2)*100000</f>
        <v>0</v>
      </c>
      <c r="S213" s="22" t="e">
        <f>((SUM(Брой_случаи!J784:J790)-SUM(Брой_случаи!J777:J783))/SUM(Брой_случаи!J777:J783)*100)</f>
        <v>#DIV/0!</v>
      </c>
    </row>
    <row r="214" spans="1:19" x14ac:dyDescent="0.25">
      <c r="A214" s="21">
        <f t="shared" si="3"/>
        <v>44686</v>
      </c>
      <c r="B214" s="22">
        <f>(SUM(Брой_случаи!B778:B791)/'Население общини'!B$2)*100000</f>
        <v>41.911148365465216</v>
      </c>
      <c r="C214" s="22">
        <f>((SUM(Брой_случаи!B785:B791)-SUM(Брой_случаи!B778:B784))/SUM(Брой_случаи!B778:B784)*100)</f>
        <v>100</v>
      </c>
      <c r="D214" s="22">
        <f>(SUM(Брой_случаи!C778:C791)/'Население общини'!C$2)*100000</f>
        <v>77.609623593325566</v>
      </c>
      <c r="E214" s="22" t="e">
        <f>((SUM(Брой_случаи!C785:C791)-SUM(Брой_случаи!C778:C784))/SUM(Брой_случаи!C778:C784)*100)</f>
        <v>#DIV/0!</v>
      </c>
      <c r="F214" s="22">
        <f>(SUM(Брой_случаи!D778:D791)/'Население общини'!D$2)*100000</f>
        <v>51.975051975051976</v>
      </c>
      <c r="G214" s="22">
        <f>((SUM(Брой_случаи!D785:D791)-SUM(Брой_случаи!D778:D784))/SUM(Брой_случаи!D778:D784)*100)</f>
        <v>133.33333333333331</v>
      </c>
      <c r="H214" s="22">
        <f>(SUM(Брой_случаи!E778:E791)/'Население общини'!E$2)*100000</f>
        <v>93.023255813953497</v>
      </c>
      <c r="I214" s="22">
        <f>((SUM(Брой_случаи!E785:E791)-SUM(Брой_случаи!E778:E784))/SUM(Брой_случаи!E778:E784)*100)</f>
        <v>200</v>
      </c>
      <c r="J214" s="22">
        <f>(SUM(Брой_случаи!F778:F791)/'Население общини'!F$2)*100000</f>
        <v>162.62029118598022</v>
      </c>
      <c r="K214" s="22">
        <f>((SUM(Брой_случаи!F785:F791)-SUM(Брой_случаи!F778:F784))/SUM(Брой_случаи!F778:F784)*100)</f>
        <v>-30</v>
      </c>
      <c r="L214" s="22">
        <f>(SUM(Брой_случаи!G778:G791)/'Население общини'!G$2)*100000</f>
        <v>204.29009193054137</v>
      </c>
      <c r="M214" s="22">
        <f>((SUM(Брой_случаи!G785:G791)-SUM(Брой_случаи!G778:G784))/SUM(Брой_случаи!G778:G784)*100)</f>
        <v>0</v>
      </c>
      <c r="N214" s="22">
        <f>(SUM(Брой_случаи!H778:H791)/'Население общини'!H$2)*100000</f>
        <v>242.91497975708504</v>
      </c>
      <c r="O214" s="22">
        <f>((SUM(Брой_случаи!H785:H791)-SUM(Брой_случаи!H778:H784))/SUM(Брой_случаи!H778:H784)*100)</f>
        <v>-50</v>
      </c>
      <c r="P214" s="22">
        <f>(SUM(Брой_случаи!I778:I791)/'Население общини'!I$2)*100000</f>
        <v>120.50007531254707</v>
      </c>
      <c r="Q214" s="22">
        <f>((SUM(Брой_случаи!I785:I791)-SUM(Брой_случаи!I778:I784))/SUM(Брой_случаи!I778:I784)*100)</f>
        <v>66.666666666666657</v>
      </c>
      <c r="R214" s="22">
        <f>(SUM(Брой_случаи!J778:J791)/'Население общини'!J$2)*100000</f>
        <v>0</v>
      </c>
      <c r="S214" s="22" t="e">
        <f>((SUM(Брой_случаи!J785:J791)-SUM(Брой_случаи!J778:J784))/SUM(Брой_случаи!J778:J784)*100)</f>
        <v>#DIV/0!</v>
      </c>
    </row>
    <row r="215" spans="1:19" x14ac:dyDescent="0.25">
      <c r="A215" s="21">
        <f t="shared" si="3"/>
        <v>44687</v>
      </c>
      <c r="B215" s="22">
        <f>(SUM(Брой_случаи!B779:B792)/'Население общини'!B$2)*100000</f>
        <v>41.911148365465216</v>
      </c>
      <c r="C215" s="22">
        <f>((SUM(Брой_случаи!B786:B792)-SUM(Брой_случаи!B779:B785))/SUM(Брой_случаи!B779:B785)*100)</f>
        <v>100</v>
      </c>
      <c r="D215" s="22">
        <f>(SUM(Брой_случаи!C779:C792)/'Население общини'!C$2)*100000</f>
        <v>77.609623593325566</v>
      </c>
      <c r="E215" s="22" t="e">
        <f>((SUM(Брой_случаи!C786:C792)-SUM(Брой_случаи!C779:C785))/SUM(Брой_случаи!C779:C785)*100)</f>
        <v>#DIV/0!</v>
      </c>
      <c r="F215" s="22">
        <f>(SUM(Брой_случаи!D779:D792)/'Население общини'!D$2)*100000</f>
        <v>51.975051975051976</v>
      </c>
      <c r="G215" s="22">
        <f>((SUM(Брой_случаи!D786:D792)-SUM(Брой_случаи!D779:D785))/SUM(Брой_случаи!D779:D785)*100)</f>
        <v>85.714285714285708</v>
      </c>
      <c r="H215" s="22">
        <f>(SUM(Брой_случаи!E779:E792)/'Население общини'!E$2)*100000</f>
        <v>93.023255813953497</v>
      </c>
      <c r="I215" s="22">
        <f>((SUM(Брой_случаи!E786:E792)-SUM(Брой_случаи!E779:E785))/SUM(Брой_случаи!E779:E785)*100)</f>
        <v>200</v>
      </c>
      <c r="J215" s="22">
        <f>(SUM(Брой_случаи!F779:F792)/'Население общини'!F$2)*100000</f>
        <v>160.70711128967457</v>
      </c>
      <c r="K215" s="22">
        <f>((SUM(Брой_случаи!F786:F792)-SUM(Брой_случаи!F779:F785))/SUM(Брой_случаи!F779:F785)*100)</f>
        <v>-52.631578947368418</v>
      </c>
      <c r="L215" s="22">
        <f>(SUM(Брой_случаи!G779:G792)/'Население общини'!G$2)*100000</f>
        <v>204.29009193054137</v>
      </c>
      <c r="M215" s="22">
        <f>((SUM(Брой_случаи!G786:G792)-SUM(Брой_случаи!G779:G785))/SUM(Брой_случаи!G779:G785)*100)</f>
        <v>-66.666666666666657</v>
      </c>
      <c r="N215" s="22">
        <f>(SUM(Брой_случаи!H779:H792)/'Население общини'!H$2)*100000</f>
        <v>242.91497975708504</v>
      </c>
      <c r="O215" s="22">
        <f>((SUM(Брой_случаи!H786:H792)-SUM(Брой_случаи!H779:H785))/SUM(Брой_случаи!H779:H785)*100)</f>
        <v>-50</v>
      </c>
      <c r="P215" s="22">
        <f>(SUM(Брой_случаи!I779:I792)/'Население общини'!I$2)*100000</f>
        <v>120.50007531254707</v>
      </c>
      <c r="Q215" s="22">
        <f>((SUM(Брой_случаи!I786:I792)-SUM(Брой_случаи!I779:I785))/SUM(Брой_случаи!I779:I785)*100)</f>
        <v>0</v>
      </c>
      <c r="R215" s="22">
        <f>(SUM(Брой_случаи!J779:J792)/'Население общини'!J$2)*100000</f>
        <v>0</v>
      </c>
      <c r="S215" s="22" t="e">
        <f>((SUM(Брой_случаи!J786:J792)-SUM(Брой_случаи!J779:J785))/SUM(Брой_случаи!J779:J785)*100)</f>
        <v>#DIV/0!</v>
      </c>
    </row>
    <row r="216" spans="1:19" x14ac:dyDescent="0.25">
      <c r="A216" s="21">
        <f t="shared" si="3"/>
        <v>44688</v>
      </c>
      <c r="B216" s="22">
        <f>(SUM(Брой_случаи!B780:B793)/'Население общини'!B$2)*100000</f>
        <v>41.911148365465216</v>
      </c>
      <c r="C216" s="22">
        <f>((SUM(Брой_случаи!B787:B793)-SUM(Брой_случаи!B780:B786))/SUM(Брой_случаи!B780:B786)*100)</f>
        <v>100</v>
      </c>
      <c r="D216" s="22">
        <f>(SUM(Брой_случаи!C780:C793)/'Население общини'!C$2)*100000</f>
        <v>77.609623593325566</v>
      </c>
      <c r="E216" s="22" t="e">
        <f>((SUM(Брой_случаи!C787:C793)-SUM(Брой_случаи!C780:C786))/SUM(Брой_случаи!C780:C786)*100)</f>
        <v>#DIV/0!</v>
      </c>
      <c r="F216" s="22">
        <f>(SUM(Брой_случаи!D780:D793)/'Население общини'!D$2)*100000</f>
        <v>51.975051975051976</v>
      </c>
      <c r="G216" s="22">
        <f>((SUM(Брой_случаи!D787:D793)-SUM(Брой_случаи!D780:D786))/SUM(Брой_случаи!D780:D786)*100)</f>
        <v>50</v>
      </c>
      <c r="H216" s="22">
        <f>(SUM(Брой_случаи!E780:E793)/'Население общини'!E$2)*100000</f>
        <v>93.023255813953497</v>
      </c>
      <c r="I216" s="22">
        <f>((SUM(Брой_случаи!E787:E793)-SUM(Брой_случаи!E780:E786))/SUM(Брой_случаи!E780:E786)*100)</f>
        <v>200</v>
      </c>
      <c r="J216" s="22">
        <f>(SUM(Брой_случаи!F780:F793)/'Население общини'!F$2)*100000</f>
        <v>145.40167211922937</v>
      </c>
      <c r="K216" s="22">
        <f>((SUM(Брой_случаи!F787:F793)-SUM(Брой_случаи!F780:F786))/SUM(Брой_случаи!F780:F786)*100)</f>
        <v>-44.897959183673471</v>
      </c>
      <c r="L216" s="22">
        <f>(SUM(Брой_случаи!G780:G793)/'Население общини'!G$2)*100000</f>
        <v>153.21756894790602</v>
      </c>
      <c r="M216" s="22">
        <f>((SUM(Брой_случаи!G787:G793)-SUM(Брой_случаи!G780:G786))/SUM(Брой_случаи!G780:G786)*100)</f>
        <v>-50</v>
      </c>
      <c r="N216" s="22">
        <f>(SUM(Брой_случаи!H780:H793)/'Население общини'!H$2)*100000</f>
        <v>242.91497975708504</v>
      </c>
      <c r="O216" s="22">
        <f>((SUM(Брой_случаи!H787:H793)-SUM(Брой_случаи!H780:H786))/SUM(Брой_случаи!H780:H786)*100)</f>
        <v>-50</v>
      </c>
      <c r="P216" s="22">
        <f>(SUM(Брой_случаи!I780:I793)/'Население общини'!I$2)*100000</f>
        <v>120.50007531254707</v>
      </c>
      <c r="Q216" s="22">
        <f>((SUM(Брой_случаи!I787:I793)-SUM(Брой_случаи!I780:I786))/SUM(Брой_случаи!I780:I786)*100)</f>
        <v>0</v>
      </c>
      <c r="R216" s="22">
        <f>(SUM(Брой_случаи!J780:J793)/'Население общини'!J$2)*100000</f>
        <v>0</v>
      </c>
      <c r="S216" s="22" t="e">
        <f>((SUM(Брой_случаи!J787:J793)-SUM(Брой_случаи!J780:J786))/SUM(Брой_случаи!J780:J786)*100)</f>
        <v>#DIV/0!</v>
      </c>
    </row>
    <row r="217" spans="1:19" x14ac:dyDescent="0.25">
      <c r="A217" s="21">
        <f t="shared" si="3"/>
        <v>44689</v>
      </c>
      <c r="B217" s="22">
        <f>(SUM(Брой_случаи!B781:B794)/'Население общини'!B$2)*100000</f>
        <v>41.911148365465216</v>
      </c>
      <c r="C217" s="22">
        <f>((SUM(Брой_случаи!B788:B794)-SUM(Брой_случаи!B781:B787))/SUM(Брой_случаи!B781:B787)*100)</f>
        <v>100</v>
      </c>
      <c r="D217" s="22">
        <f>(SUM(Брой_случаи!C781:C794)/'Население общини'!C$2)*100000</f>
        <v>77.609623593325566</v>
      </c>
      <c r="E217" s="22" t="e">
        <f>((SUM(Брой_случаи!C788:C794)-SUM(Брой_случаи!C781:C787))/SUM(Брой_случаи!C781:C787)*100)</f>
        <v>#DIV/0!</v>
      </c>
      <c r="F217" s="22">
        <f>(SUM(Брой_случаи!D781:D794)/'Население общини'!D$2)*100000</f>
        <v>51.975051975051976</v>
      </c>
      <c r="G217" s="22">
        <f>((SUM(Брой_случаи!D788:D794)-SUM(Брой_случаи!D781:D787))/SUM(Брой_случаи!D781:D787)*100)</f>
        <v>50</v>
      </c>
      <c r="H217" s="22">
        <f>(SUM(Брой_случаи!E781:E794)/'Население общини'!E$2)*100000</f>
        <v>93.023255813953497</v>
      </c>
      <c r="I217" s="22">
        <f>((SUM(Брой_случаи!E788:E794)-SUM(Брой_случаи!E781:E787))/SUM(Брой_случаи!E781:E787)*100)</f>
        <v>0</v>
      </c>
      <c r="J217" s="22">
        <f>(SUM(Брой_случаи!F781:F794)/'Население общини'!F$2)*100000</f>
        <v>143.48849222292372</v>
      </c>
      <c r="K217" s="22">
        <f>((SUM(Брой_случаи!F788:F794)-SUM(Брой_случаи!F781:F787))/SUM(Брой_случаи!F781:F787)*100)</f>
        <v>-46.938775510204081</v>
      </c>
      <c r="L217" s="22">
        <f>(SUM(Брой_случаи!G781:G794)/'Население общини'!G$2)*100000</f>
        <v>153.21756894790602</v>
      </c>
      <c r="M217" s="22">
        <f>((SUM(Брой_случаи!G788:G794)-SUM(Брой_случаи!G781:G787))/SUM(Брой_случаи!G781:G787)*100)</f>
        <v>-100</v>
      </c>
      <c r="N217" s="22">
        <f>(SUM(Брой_случаи!H781:H794)/'Население общини'!H$2)*100000</f>
        <v>242.91497975708504</v>
      </c>
      <c r="O217" s="22">
        <f>((SUM(Брой_случаи!H788:H794)-SUM(Брой_случаи!H781:H787))/SUM(Брой_случаи!H781:H787)*100)</f>
        <v>-50</v>
      </c>
      <c r="P217" s="22">
        <f>(SUM(Брой_случаи!I781:I794)/'Население общини'!I$2)*100000</f>
        <v>120.50007531254707</v>
      </c>
      <c r="Q217" s="22">
        <f>((SUM(Брой_случаи!I788:I794)-SUM(Брой_случаи!I781:I787))/SUM(Брой_случаи!I781:I787)*100)</f>
        <v>0</v>
      </c>
      <c r="R217" s="22">
        <f>(SUM(Брой_случаи!J781:J794)/'Население общини'!J$2)*100000</f>
        <v>0</v>
      </c>
      <c r="S217" s="22" t="e">
        <f>((SUM(Брой_случаи!J788:J794)-SUM(Брой_случаи!J781:J787))/SUM(Брой_случаи!J781:J787)*100)</f>
        <v>#DIV/0!</v>
      </c>
    </row>
    <row r="218" spans="1:19" x14ac:dyDescent="0.25">
      <c r="A218" s="21">
        <f t="shared" si="3"/>
        <v>44690</v>
      </c>
      <c r="B218" s="22">
        <f>(SUM(Брой_случаи!B782:B795)/'Население общини'!B$2)*100000</f>
        <v>41.911148365465216</v>
      </c>
      <c r="C218" s="22">
        <f>((SUM(Брой_случаи!B789:B795)-SUM(Брой_случаи!B782:B788))/SUM(Брой_случаи!B782:B788)*100)</f>
        <v>100</v>
      </c>
      <c r="D218" s="22">
        <f>(SUM(Брой_случаи!C782:C795)/'Население общини'!C$2)*100000</f>
        <v>77.609623593325566</v>
      </c>
      <c r="E218" s="22" t="e">
        <f>((SUM(Брой_случаи!C789:C795)-SUM(Брой_случаи!C782:C788))/SUM(Брой_случаи!C782:C788)*100)</f>
        <v>#DIV/0!</v>
      </c>
      <c r="F218" s="22">
        <f>(SUM(Брой_случаи!D782:D795)/'Население общини'!D$2)*100000</f>
        <v>57.172557172557177</v>
      </c>
      <c r="G218" s="22">
        <f>((SUM(Брой_случаи!D789:D795)-SUM(Брой_случаи!D782:D788))/SUM(Брой_случаи!D782:D788)*100)</f>
        <v>75</v>
      </c>
      <c r="H218" s="22">
        <f>(SUM(Брой_случаи!E782:E795)/'Население общини'!E$2)*100000</f>
        <v>93.023255813953497</v>
      </c>
      <c r="I218" s="22">
        <f>((SUM(Брой_случаи!E789:E795)-SUM(Брой_случаи!E782:E788))/SUM(Брой_случаи!E782:E788)*100)</f>
        <v>0</v>
      </c>
      <c r="J218" s="22">
        <f>(SUM(Брой_случаи!F782:F795)/'Население общини'!F$2)*100000</f>
        <v>158.79393139336892</v>
      </c>
      <c r="K218" s="22">
        <f>((SUM(Брой_случаи!F789:F795)-SUM(Брой_случаи!F782:F788))/SUM(Брой_случаи!F782:F788)*100)</f>
        <v>-34</v>
      </c>
      <c r="L218" s="22">
        <f>(SUM(Брой_случаи!G782:G795)/'Население общини'!G$2)*100000</f>
        <v>204.29009193054137</v>
      </c>
      <c r="M218" s="22">
        <f>((SUM(Брой_случаи!G789:G795)-SUM(Брой_случаи!G782:G788))/SUM(Брой_случаи!G782:G788)*100)</f>
        <v>-66.666666666666657</v>
      </c>
      <c r="N218" s="22">
        <f>(SUM(Брой_случаи!H782:H795)/'Население общини'!H$2)*100000</f>
        <v>242.91497975708504</v>
      </c>
      <c r="O218" s="22">
        <f>((SUM(Брой_случаи!H789:H795)-SUM(Брой_случаи!H782:H788))/SUM(Брой_случаи!H782:H788)*100)</f>
        <v>-50</v>
      </c>
      <c r="P218" s="22">
        <f>(SUM(Брой_случаи!I782:I795)/'Население общини'!I$2)*100000</f>
        <v>135.56258472661546</v>
      </c>
      <c r="Q218" s="22">
        <f>((SUM(Брой_случаи!I789:I795)-SUM(Брой_случаи!I782:I788))/SUM(Брой_случаи!I782:I788)*100)</f>
        <v>25</v>
      </c>
      <c r="R218" s="22">
        <f>(SUM(Брой_случаи!J782:J795)/'Население общини'!J$2)*100000</f>
        <v>0</v>
      </c>
      <c r="S218" s="22" t="e">
        <f>((SUM(Брой_случаи!J789:J795)-SUM(Брой_случаи!J782:J788))/SUM(Брой_случаи!J782:J788)*100)</f>
        <v>#DIV/0!</v>
      </c>
    </row>
    <row r="219" spans="1:19" x14ac:dyDescent="0.25">
      <c r="A219" s="21">
        <f t="shared" si="3"/>
        <v>44691</v>
      </c>
      <c r="B219" s="22">
        <f>(SUM(Брой_случаи!B783:B796)/'Население общини'!B$2)*100000</f>
        <v>41.911148365465216</v>
      </c>
      <c r="C219" s="22">
        <f>((SUM(Брой_случаи!B790:B796)-SUM(Брой_случаи!B783:B789))/SUM(Брой_случаи!B783:B789)*100)</f>
        <v>-50</v>
      </c>
      <c r="D219" s="22">
        <f>(SUM(Брой_случаи!C783:C796)/'Население общини'!C$2)*100000</f>
        <v>77.609623593325566</v>
      </c>
      <c r="E219" s="22">
        <f>((SUM(Брой_случаи!C790:C796)-SUM(Брой_случаи!C783:C789))/SUM(Брой_случаи!C783:C789)*100)</f>
        <v>0</v>
      </c>
      <c r="F219" s="22">
        <f>(SUM(Брой_случаи!D783:D796)/'Население общини'!D$2)*100000</f>
        <v>62.370062370062371</v>
      </c>
      <c r="G219" s="22">
        <f>((SUM(Брой_случаи!D790:D796)-SUM(Брой_случаи!D783:D789))/SUM(Брой_случаи!D783:D789)*100)</f>
        <v>18.181818181818183</v>
      </c>
      <c r="H219" s="22">
        <f>(SUM(Брой_случаи!E783:E796)/'Население общини'!E$2)*100000</f>
        <v>93.023255813953497</v>
      </c>
      <c r="I219" s="22">
        <f>((SUM(Брой_случаи!E790:E796)-SUM(Брой_случаи!E783:E789))/SUM(Брой_случаи!E783:E789)*100)</f>
        <v>-100</v>
      </c>
      <c r="J219" s="22">
        <f>(SUM(Брой_случаи!F783:F796)/'Население общини'!F$2)*100000</f>
        <v>110.96443398572768</v>
      </c>
      <c r="K219" s="22">
        <f>((SUM(Брой_случаи!F790:F796)-SUM(Брой_случаи!F783:F789))/SUM(Брой_случаи!F783:F789)*100)</f>
        <v>-18.75</v>
      </c>
      <c r="L219" s="22">
        <f>(SUM(Брой_случаи!G783:G796)/'Население общини'!G$2)*100000</f>
        <v>204.29009193054137</v>
      </c>
      <c r="M219" s="22">
        <f>((SUM(Брой_случаи!G790:G796)-SUM(Брой_случаи!G783:G789))/SUM(Брой_случаи!G783:G789)*100)</f>
        <v>-66.666666666666657</v>
      </c>
      <c r="N219" s="22">
        <f>(SUM(Брой_случаи!H783:H796)/'Население общини'!H$2)*100000</f>
        <v>121.45748987854252</v>
      </c>
      <c r="O219" s="22">
        <f>((SUM(Брой_случаи!H790:H796)-SUM(Брой_случаи!H783:H789))/SUM(Брой_случаи!H783:H789)*100)</f>
        <v>-50</v>
      </c>
      <c r="P219" s="22">
        <f>(SUM(Брой_случаи!I783:I796)/'Население общини'!I$2)*100000</f>
        <v>120.50007531254707</v>
      </c>
      <c r="Q219" s="22">
        <f>((SUM(Брой_случаи!I790:I796)-SUM(Брой_случаи!I783:I789))/SUM(Брой_случаи!I783:I789)*100)</f>
        <v>-40</v>
      </c>
      <c r="R219" s="22">
        <f>(SUM(Брой_случаи!J783:J796)/'Население общини'!J$2)*100000</f>
        <v>0</v>
      </c>
      <c r="S219" s="22" t="e">
        <f>((SUM(Брой_случаи!J790:J796)-SUM(Брой_случаи!J783:J789))/SUM(Брой_случаи!J783:J789)*100)</f>
        <v>#DIV/0!</v>
      </c>
    </row>
    <row r="220" spans="1:19" x14ac:dyDescent="0.25">
      <c r="A220" s="21">
        <f t="shared" si="3"/>
        <v>44692</v>
      </c>
      <c r="B220" s="22">
        <f>(SUM(Брой_случаи!B784:B797)/'Население общини'!B$2)*100000</f>
        <v>69.851913942442025</v>
      </c>
      <c r="C220" s="22">
        <f>((SUM(Брой_случаи!B791:B797)-SUM(Брой_случаи!B784:B790))/SUM(Брой_случаи!B784:B790)*100)</f>
        <v>-33.333333333333329</v>
      </c>
      <c r="D220" s="22">
        <f>(SUM(Брой_случаи!C784:C797)/'Население общини'!C$2)*100000</f>
        <v>77.609623593325566</v>
      </c>
      <c r="E220" s="22">
        <f>((SUM(Брой_случаи!C791:C797)-SUM(Брой_случаи!C784:C790))/SUM(Брой_случаи!C784:C790)*100)</f>
        <v>-100</v>
      </c>
      <c r="F220" s="22">
        <f>(SUM(Брой_случаи!D784:D797)/'Население общини'!D$2)*100000</f>
        <v>59.771309771309774</v>
      </c>
      <c r="G220" s="22">
        <f>((SUM(Брой_случаи!D791:D797)-SUM(Брой_случаи!D784:D790))/SUM(Брой_случаи!D784:D790)*100)</f>
        <v>9.0909090909090917</v>
      </c>
      <c r="H220" s="22">
        <f>(SUM(Брой_случаи!E784:E797)/'Население общини'!E$2)*100000</f>
        <v>69.767441860465112</v>
      </c>
      <c r="I220" s="22">
        <f>((SUM(Брой_случаи!E791:E797)-SUM(Брой_случаи!E784:E790))/SUM(Брой_случаи!E784:E790)*100)</f>
        <v>-100</v>
      </c>
      <c r="J220" s="22">
        <f>(SUM(Брой_случаи!F784:F797)/'Население общини'!F$2)*100000</f>
        <v>114.79079377833897</v>
      </c>
      <c r="K220" s="22">
        <f>((SUM(Брой_случаи!F791:F797)-SUM(Брой_случаи!F784:F790))/SUM(Брой_случаи!F784:F790)*100)</f>
        <v>-28.571428571428569</v>
      </c>
      <c r="L220" s="22">
        <f>(SUM(Брой_случаи!G784:G797)/'Население общини'!G$2)*100000</f>
        <v>153.21756894790602</v>
      </c>
      <c r="M220" s="22">
        <f>((SUM(Брой_случаи!G791:G797)-SUM(Брой_случаи!G784:G790))/SUM(Брой_случаи!G784:G790)*100)</f>
        <v>-50</v>
      </c>
      <c r="N220" s="22">
        <f>(SUM(Брой_случаи!H784:H797)/'Население общини'!H$2)*100000</f>
        <v>121.45748987854252</v>
      </c>
      <c r="O220" s="22">
        <f>((SUM(Брой_случаи!H791:H797)-SUM(Брой_случаи!H784:H790))/SUM(Брой_случаи!H784:H790)*100)</f>
        <v>-100</v>
      </c>
      <c r="P220" s="22">
        <f>(SUM(Брой_случаи!I784:I797)/'Население общини'!I$2)*100000</f>
        <v>105.43756589847868</v>
      </c>
      <c r="Q220" s="22">
        <f>((SUM(Брой_случаи!I791:I797)-SUM(Брой_случаи!I784:I790))/SUM(Брой_случаи!I784:I790)*100)</f>
        <v>-25</v>
      </c>
      <c r="R220" s="22">
        <f>(SUM(Брой_случаи!J784:J797)/'Население общини'!J$2)*100000</f>
        <v>0</v>
      </c>
      <c r="S220" s="22" t="e">
        <f>((SUM(Брой_случаи!J791:J797)-SUM(Брой_случаи!J784:J790))/SUM(Брой_случаи!J784:J790)*100)</f>
        <v>#DIV/0!</v>
      </c>
    </row>
    <row r="221" spans="1:19" x14ac:dyDescent="0.25">
      <c r="A221" s="21">
        <f t="shared" si="3"/>
        <v>44693</v>
      </c>
      <c r="B221" s="22">
        <f>(SUM(Брой_случаи!B785:B798)/'Население общини'!B$2)*100000</f>
        <v>69.851913942442025</v>
      </c>
      <c r="C221" s="22">
        <f>((SUM(Брой_случаи!B792:B798)-SUM(Брой_случаи!B785:B791))/SUM(Брой_случаи!B785:B791)*100)</f>
        <v>50</v>
      </c>
      <c r="D221" s="22">
        <f>(SUM(Брой_случаи!C785:C798)/'Население общини'!C$2)*100000</f>
        <v>77.609623593325566</v>
      </c>
      <c r="E221" s="22">
        <f>((SUM(Брой_случаи!C792:C798)-SUM(Брой_случаи!C785:C791))/SUM(Брой_случаи!C785:C791)*100)</f>
        <v>-100</v>
      </c>
      <c r="F221" s="22">
        <f>(SUM(Брой_случаи!D785:D798)/'Население общини'!D$2)*100000</f>
        <v>62.370062370062371</v>
      </c>
      <c r="G221" s="22">
        <f>((SUM(Брой_случаи!D792:D798)-SUM(Брой_случаи!D785:D791))/SUM(Брой_случаи!D785:D791)*100)</f>
        <v>-28.571428571428569</v>
      </c>
      <c r="H221" s="22">
        <f>(SUM(Брой_случаи!E785:E798)/'Население общини'!E$2)*100000</f>
        <v>69.767441860465112</v>
      </c>
      <c r="I221" s="22">
        <f>((SUM(Брой_случаи!E792:E798)-SUM(Брой_случаи!E785:E791))/SUM(Брой_случаи!E785:E791)*100)</f>
        <v>-100</v>
      </c>
      <c r="J221" s="22">
        <f>(SUM(Брой_случаи!F785:F798)/'Население общини'!F$2)*100000</f>
        <v>122.44351336356156</v>
      </c>
      <c r="K221" s="22">
        <f>((SUM(Брой_случаи!F792:F798)-SUM(Брой_случаи!F785:F791))/SUM(Брой_случаи!F785:F791)*100)</f>
        <v>-17.142857142857142</v>
      </c>
      <c r="L221" s="22">
        <f>(SUM(Брой_случаи!G785:G798)/'Население общини'!G$2)*100000</f>
        <v>153.21756894790602</v>
      </c>
      <c r="M221" s="22">
        <f>((SUM(Брой_случаи!G792:G798)-SUM(Брой_случаи!G785:G791))/SUM(Брой_случаи!G785:G791)*100)</f>
        <v>-50</v>
      </c>
      <c r="N221" s="22">
        <f>(SUM(Брой_случаи!H785:H798)/'Население общини'!H$2)*100000</f>
        <v>80.97165991902834</v>
      </c>
      <c r="O221" s="22">
        <f>((SUM(Брой_случаи!H792:H798)-SUM(Брой_случаи!H785:H791))/SUM(Брой_случаи!H785:H791)*100)</f>
        <v>-100</v>
      </c>
      <c r="P221" s="22">
        <f>(SUM(Брой_случаи!I785:I798)/'Население общини'!I$2)*100000</f>
        <v>105.43756589847868</v>
      </c>
      <c r="Q221" s="22">
        <f>((SUM(Брой_случаи!I792:I798)-SUM(Брой_случаи!I785:I791))/SUM(Брой_случаи!I785:I791)*100)</f>
        <v>-60</v>
      </c>
      <c r="R221" s="22">
        <f>(SUM(Брой_случаи!J785:J798)/'Население общини'!J$2)*100000</f>
        <v>0</v>
      </c>
      <c r="S221" s="22" t="e">
        <f>((SUM(Брой_случаи!J792:J798)-SUM(Брой_случаи!J785:J791))/SUM(Брой_случаи!J785:J791)*100)</f>
        <v>#DIV/0!</v>
      </c>
    </row>
    <row r="222" spans="1:19" x14ac:dyDescent="0.25">
      <c r="A222" s="21">
        <f t="shared" si="3"/>
        <v>44694</v>
      </c>
      <c r="B222" s="22">
        <f>(SUM(Брой_случаи!B786:B799)/'Население общини'!B$2)*100000</f>
        <v>83.822296730930432</v>
      </c>
      <c r="C222" s="22">
        <f>((SUM(Брой_случаи!B793:B799)-SUM(Брой_случаи!B786:B792))/SUM(Брой_случаи!B786:B792)*100)</f>
        <v>100</v>
      </c>
      <c r="D222" s="22">
        <f>(SUM(Брой_случаи!C786:C799)/'Население общини'!C$2)*100000</f>
        <v>77.609623593325566</v>
      </c>
      <c r="E222" s="22">
        <f>((SUM(Брой_случаи!C793:C799)-SUM(Брой_случаи!C786:C792))/SUM(Брой_случаи!C786:C792)*100)</f>
        <v>-100</v>
      </c>
      <c r="F222" s="22">
        <f>(SUM(Брой_случаи!D786:D799)/'Население общини'!D$2)*100000</f>
        <v>70.166320166320176</v>
      </c>
      <c r="G222" s="22">
        <f>((SUM(Брой_случаи!D793:D799)-SUM(Брой_случаи!D786:D792))/SUM(Брой_случаи!D786:D792)*100)</f>
        <v>7.6923076923076925</v>
      </c>
      <c r="H222" s="22">
        <f>(SUM(Брой_случаи!E786:E799)/'Население общини'!E$2)*100000</f>
        <v>93.023255813953497</v>
      </c>
      <c r="I222" s="22">
        <f>((SUM(Брой_случаи!E793:E799)-SUM(Брой_случаи!E786:E792))/SUM(Брой_случаи!E786:E792)*100)</f>
        <v>-66.666666666666657</v>
      </c>
      <c r="J222" s="22">
        <f>(SUM(Брой_случаи!F786:F799)/'Население общини'!F$2)*100000</f>
        <v>112.87761388203332</v>
      </c>
      <c r="K222" s="22">
        <f>((SUM(Брой_случаи!F793:F799)-SUM(Брой_случаи!F786:F792))/SUM(Брой_случаи!F786:F792)*100)</f>
        <v>18.518518518518519</v>
      </c>
      <c r="L222" s="22">
        <f>(SUM(Брой_случаи!G786:G799)/'Население общини'!G$2)*100000</f>
        <v>102.14504596527068</v>
      </c>
      <c r="M222" s="22">
        <f>((SUM(Брой_случаи!G793:G799)-SUM(Брой_случаи!G786:G792))/SUM(Брой_случаи!G786:G792)*100)</f>
        <v>0</v>
      </c>
      <c r="N222" s="22">
        <f>(SUM(Брой_случаи!H786:H799)/'Население общини'!H$2)*100000</f>
        <v>80.97165991902834</v>
      </c>
      <c r="O222" s="22">
        <f>((SUM(Брой_случаи!H793:H799)-SUM(Брой_случаи!H786:H792))/SUM(Брой_случаи!H786:H792)*100)</f>
        <v>-100</v>
      </c>
      <c r="P222" s="22">
        <f>(SUM(Брой_случаи!I786:I799)/'Население общини'!I$2)*100000</f>
        <v>90.375056484410308</v>
      </c>
      <c r="Q222" s="22">
        <f>((SUM(Брой_случаи!I793:I799)-SUM(Брой_случаи!I786:I792))/SUM(Брой_случаи!I786:I792)*100)</f>
        <v>-50</v>
      </c>
      <c r="R222" s="22">
        <f>(SUM(Брой_случаи!J786:J799)/'Население общини'!J$2)*100000</f>
        <v>130.20833333333331</v>
      </c>
      <c r="S222" s="22" t="e">
        <f>((SUM(Брой_случаи!J793:J799)-SUM(Брой_случаи!J786:J792))/SUM(Брой_случаи!J786:J792)*100)</f>
        <v>#DIV/0!</v>
      </c>
    </row>
    <row r="223" spans="1:19" x14ac:dyDescent="0.25">
      <c r="A223" s="21">
        <f t="shared" si="3"/>
        <v>44695</v>
      </c>
      <c r="B223" s="22">
        <f>(SUM(Брой_случаи!B787:B800)/'Население общини'!B$2)*100000</f>
        <v>83.822296730930432</v>
      </c>
      <c r="C223" s="22">
        <f>((SUM(Брой_случаи!B794:B800)-SUM(Брой_случаи!B787:B793))/SUM(Брой_случаи!B787:B793)*100)</f>
        <v>100</v>
      </c>
      <c r="D223" s="22">
        <f>(SUM(Брой_случаи!C787:C800)/'Население общини'!C$2)*100000</f>
        <v>77.609623593325566</v>
      </c>
      <c r="E223" s="22">
        <f>((SUM(Брой_случаи!C794:C800)-SUM(Брой_случаи!C787:C793))/SUM(Брой_случаи!C787:C793)*100)</f>
        <v>-100</v>
      </c>
      <c r="F223" s="22">
        <f>(SUM(Брой_случаи!D787:D800)/'Население общини'!D$2)*100000</f>
        <v>67.567567567567565</v>
      </c>
      <c r="G223" s="22">
        <f>((SUM(Брой_случаи!D794:D800)-SUM(Брой_случаи!D787:D793))/SUM(Брой_случаи!D787:D793)*100)</f>
        <v>16.666666666666664</v>
      </c>
      <c r="H223" s="22">
        <f>(SUM(Брой_случаи!E787:E800)/'Население общини'!E$2)*100000</f>
        <v>93.023255813953497</v>
      </c>
      <c r="I223" s="22">
        <f>((SUM(Брой_случаи!E794:E800)-SUM(Брой_случаи!E787:E793))/SUM(Брой_случаи!E787:E793)*100)</f>
        <v>-66.666666666666657</v>
      </c>
      <c r="J223" s="22">
        <f>(SUM(Брой_случаи!F787:F800)/'Население общини'!F$2)*100000</f>
        <v>114.79079377833897</v>
      </c>
      <c r="K223" s="22">
        <f>((SUM(Брой_случаи!F794:F800)-SUM(Брой_случаи!F787:F793))/SUM(Брой_случаи!F787:F793)*100)</f>
        <v>22.222222222222221</v>
      </c>
      <c r="L223" s="22">
        <f>(SUM(Брой_случаи!G787:G800)/'Население общини'!G$2)*100000</f>
        <v>102.14504596527068</v>
      </c>
      <c r="M223" s="22">
        <f>((SUM(Брой_случаи!G794:G800)-SUM(Брой_случаи!G787:G793))/SUM(Брой_случаи!G787:G793)*100)</f>
        <v>0</v>
      </c>
      <c r="N223" s="22">
        <f>(SUM(Брой_случаи!H787:H800)/'Население общини'!H$2)*100000</f>
        <v>80.97165991902834</v>
      </c>
      <c r="O223" s="22">
        <f>((SUM(Брой_случаи!H794:H800)-SUM(Брой_случаи!H787:H793))/SUM(Брой_случаи!H787:H793)*100)</f>
        <v>-100</v>
      </c>
      <c r="P223" s="22">
        <f>(SUM(Брой_случаи!I787:I800)/'Население общини'!I$2)*100000</f>
        <v>90.375056484410308</v>
      </c>
      <c r="Q223" s="22">
        <f>((SUM(Брой_случаи!I794:I800)-SUM(Брой_случаи!I787:I793))/SUM(Брой_случаи!I787:I793)*100)</f>
        <v>-50</v>
      </c>
      <c r="R223" s="22">
        <f>(SUM(Брой_случаи!J787:J800)/'Население общини'!J$2)*100000</f>
        <v>130.20833333333331</v>
      </c>
      <c r="S223" s="22" t="e">
        <f>((SUM(Брой_случаи!J794:J800)-SUM(Брой_случаи!J787:J793))/SUM(Брой_случаи!J787:J793)*100)</f>
        <v>#DIV/0!</v>
      </c>
    </row>
    <row r="224" spans="1:19" x14ac:dyDescent="0.25">
      <c r="A224" s="21">
        <f t="shared" si="3"/>
        <v>44696</v>
      </c>
      <c r="B224" s="22">
        <f>(SUM(Брой_случаи!B788:B801)/'Население общини'!B$2)*100000</f>
        <v>83.822296730930432</v>
      </c>
      <c r="C224" s="22">
        <f>((SUM(Брой_случаи!B795:B801)-SUM(Брой_случаи!B788:B794))/SUM(Брой_случаи!B788:B794)*100)</f>
        <v>100</v>
      </c>
      <c r="D224" s="22">
        <f>(SUM(Брой_случаи!C788:C801)/'Население общини'!C$2)*100000</f>
        <v>77.609623593325566</v>
      </c>
      <c r="E224" s="22">
        <f>((SUM(Брой_случаи!C795:C801)-SUM(Брой_случаи!C788:C794))/SUM(Брой_случаи!C788:C794)*100)</f>
        <v>-100</v>
      </c>
      <c r="F224" s="22">
        <f>(SUM(Брой_случаи!D788:D801)/'Население общини'!D$2)*100000</f>
        <v>67.567567567567565</v>
      </c>
      <c r="G224" s="22">
        <f>((SUM(Брой_случаи!D795:D801)-SUM(Брой_случаи!D788:D794))/SUM(Брой_случаи!D788:D794)*100)</f>
        <v>16.666666666666664</v>
      </c>
      <c r="H224" s="22">
        <f>(SUM(Брой_случаи!E788:E801)/'Население общини'!E$2)*100000</f>
        <v>93.023255813953497</v>
      </c>
      <c r="I224" s="22">
        <f>((SUM(Брой_случаи!E795:E801)-SUM(Брой_случаи!E788:E794))/SUM(Брой_случаи!E788:E794)*100)</f>
        <v>0</v>
      </c>
      <c r="J224" s="22">
        <f>(SUM(Брой_случаи!F788:F801)/'Население общини'!F$2)*100000</f>
        <v>112.87761388203332</v>
      </c>
      <c r="K224" s="22">
        <f>((SUM(Брой_случаи!F795:F801)-SUM(Брой_случаи!F788:F794))/SUM(Брой_случаи!F788:F794)*100)</f>
        <v>26.923076923076923</v>
      </c>
      <c r="L224" s="22">
        <f>(SUM(Брой_случаи!G788:G801)/'Население общини'!G$2)*100000</f>
        <v>51.072522982635341</v>
      </c>
      <c r="M224" s="22" t="e">
        <f>((SUM(Брой_случаи!G795:G801)-SUM(Брой_случаи!G788:G794))/SUM(Брой_случаи!G788:G794)*100)</f>
        <v>#DIV/0!</v>
      </c>
      <c r="N224" s="22">
        <f>(SUM(Брой_случаи!H788:H801)/'Население общини'!H$2)*100000</f>
        <v>80.97165991902834</v>
      </c>
      <c r="O224" s="22">
        <f>((SUM(Брой_случаи!H795:H801)-SUM(Брой_случаи!H788:H794))/SUM(Брой_случаи!H788:H794)*100)</f>
        <v>-100</v>
      </c>
      <c r="P224" s="22">
        <f>(SUM(Брой_случаи!I788:I801)/'Население общини'!I$2)*100000</f>
        <v>90.375056484410308</v>
      </c>
      <c r="Q224" s="22">
        <f>((SUM(Брой_случаи!I795:I801)-SUM(Брой_случаи!I788:I794))/SUM(Брой_случаи!I788:I794)*100)</f>
        <v>-50</v>
      </c>
      <c r="R224" s="22">
        <f>(SUM(Брой_случаи!J788:J801)/'Население общини'!J$2)*100000</f>
        <v>130.20833333333331</v>
      </c>
      <c r="S224" s="22" t="e">
        <f>((SUM(Брой_случаи!J795:J801)-SUM(Брой_случаи!J788:J794))/SUM(Брой_случаи!J788:J794)*100)</f>
        <v>#DIV/0!</v>
      </c>
    </row>
    <row r="225" spans="1:19" x14ac:dyDescent="0.25">
      <c r="A225" s="21">
        <f t="shared" si="3"/>
        <v>44697</v>
      </c>
      <c r="B225" s="22">
        <f>(SUM(Брой_случаи!B789:B802)/'Население общини'!B$2)*100000</f>
        <v>83.822296730930432</v>
      </c>
      <c r="C225" s="22">
        <f>((SUM(Брой_случаи!B796:B802)-SUM(Брой_случаи!B789:B795))/SUM(Брой_случаи!B789:B795)*100)</f>
        <v>100</v>
      </c>
      <c r="D225" s="22">
        <f>(SUM(Брой_случаи!C789:C802)/'Население общини'!C$2)*100000</f>
        <v>77.609623593325566</v>
      </c>
      <c r="E225" s="22">
        <f>((SUM(Брой_случаи!C796:C802)-SUM(Брой_случаи!C789:C795))/SUM(Брой_случаи!C789:C795)*100)</f>
        <v>-100</v>
      </c>
      <c r="F225" s="22">
        <f>(SUM(Брой_случаи!D789:D802)/'Население общини'!D$2)*100000</f>
        <v>83.160083160083161</v>
      </c>
      <c r="G225" s="22">
        <f>((SUM(Брой_случаи!D796:D802)-SUM(Брой_случаи!D789:D795))/SUM(Брой_случаи!D789:D795)*100)</f>
        <v>28.571428571428569</v>
      </c>
      <c r="H225" s="22">
        <f>(SUM(Брой_случаи!E789:E802)/'Население общини'!E$2)*100000</f>
        <v>93.023255813953497</v>
      </c>
      <c r="I225" s="22">
        <f>((SUM(Брой_случаи!E796:E802)-SUM(Брой_случаи!E789:E795))/SUM(Брой_случаи!E789:E795)*100)</f>
        <v>0</v>
      </c>
      <c r="J225" s="22">
        <f>(SUM(Брой_случаи!F789:F802)/'Население общини'!F$2)*100000</f>
        <v>126.26987315617288</v>
      </c>
      <c r="K225" s="22">
        <f>((SUM(Брой_случаи!F796:F802)-SUM(Брой_случаи!F789:F795))/SUM(Брой_случаи!F789:F795)*100)</f>
        <v>0</v>
      </c>
      <c r="L225" s="22">
        <f>(SUM(Брой_случаи!G789:G802)/'Население общини'!G$2)*100000</f>
        <v>51.072522982635341</v>
      </c>
      <c r="M225" s="22">
        <f>((SUM(Брой_случаи!G796:G802)-SUM(Брой_случаи!G789:G795))/SUM(Брой_случаи!G789:G795)*100)</f>
        <v>-100</v>
      </c>
      <c r="N225" s="22">
        <f>(SUM(Брой_случаи!H789:H802)/'Население общини'!H$2)*100000</f>
        <v>80.97165991902834</v>
      </c>
      <c r="O225" s="22">
        <f>((SUM(Брой_случаи!H796:H802)-SUM(Брой_случаи!H789:H795))/SUM(Брой_случаи!H789:H795)*100)</f>
        <v>-100</v>
      </c>
      <c r="P225" s="22">
        <f>(SUM(Брой_случаи!I789:I802)/'Население общини'!I$2)*100000</f>
        <v>105.43756589847868</v>
      </c>
      <c r="Q225" s="22">
        <f>((SUM(Брой_случаи!I796:I802)-SUM(Брой_случаи!I789:I795))/SUM(Брой_случаи!I789:I795)*100)</f>
        <v>-60</v>
      </c>
      <c r="R225" s="22">
        <f>(SUM(Брой_случаи!J789:J802)/'Население общини'!J$2)*100000</f>
        <v>130.20833333333331</v>
      </c>
      <c r="S225" s="22" t="e">
        <f>((SUM(Брой_случаи!J796:J802)-SUM(Брой_случаи!J789:J795))/SUM(Брой_случаи!J789:J795)*100)</f>
        <v>#DIV/0!</v>
      </c>
    </row>
    <row r="226" spans="1:19" x14ac:dyDescent="0.25">
      <c r="A226" s="21">
        <f t="shared" si="3"/>
        <v>44698</v>
      </c>
      <c r="B226" s="22">
        <f>(SUM(Брой_случаи!B790:B803)/'Население общини'!B$2)*100000</f>
        <v>69.851913942442025</v>
      </c>
      <c r="C226" s="22">
        <f>((SUM(Брой_случаи!B797:B803)-SUM(Брой_случаи!B790:B796))/SUM(Брой_случаи!B790:B796)*100)</f>
        <v>300</v>
      </c>
      <c r="D226" s="22">
        <f>(SUM(Брой_случаи!C790:C803)/'Население общини'!C$2)*100000</f>
        <v>38.804811796662783</v>
      </c>
      <c r="E226" s="22">
        <f>((SUM(Брой_случаи!C797:C803)-SUM(Брой_случаи!C790:C796))/SUM(Брой_случаи!C790:C796)*100)</f>
        <v>-100</v>
      </c>
      <c r="F226" s="22">
        <f>(SUM(Брой_случаи!D790:D803)/'Население общини'!D$2)*100000</f>
        <v>77.962577962577967</v>
      </c>
      <c r="G226" s="22">
        <f>((SUM(Брой_случаи!D797:D803)-SUM(Брой_случаи!D790:D796))/SUM(Брой_случаи!D790:D796)*100)</f>
        <v>30.76923076923077</v>
      </c>
      <c r="H226" s="22">
        <f>(SUM(Брой_случаи!E790:E803)/'Население общини'!E$2)*100000</f>
        <v>69.767441860465112</v>
      </c>
      <c r="I226" s="22" t="e">
        <f>((SUM(Брой_случаи!E797:E803)-SUM(Брой_случаи!E790:E796))/SUM(Брой_случаи!E790:E796)*100)</f>
        <v>#DIV/0!</v>
      </c>
      <c r="J226" s="22">
        <f>(SUM(Брой_случаи!F790:F803)/'Население общини'!F$2)*100000</f>
        <v>107.1380741931164</v>
      </c>
      <c r="K226" s="22">
        <f>((SUM(Брой_случаи!F797:F803)-SUM(Брой_случаи!F790:F796))/SUM(Брой_случаи!F790:F796)*100)</f>
        <v>15.384615384615385</v>
      </c>
      <c r="L226" s="22">
        <f>(SUM(Брой_случаи!G790:G803)/'Население общини'!G$2)*100000</f>
        <v>51.072522982635341</v>
      </c>
      <c r="M226" s="22">
        <f>((SUM(Брой_случаи!G797:G803)-SUM(Брой_случаи!G790:G796))/SUM(Брой_случаи!G790:G796)*100)</f>
        <v>-100</v>
      </c>
      <c r="N226" s="22">
        <f>(SUM(Брой_случаи!H790:H803)/'Население общини'!H$2)*100000</f>
        <v>40.48582995951417</v>
      </c>
      <c r="O226" s="22">
        <f>((SUM(Брой_случаи!H797:H803)-SUM(Брой_случаи!H790:H796))/SUM(Брой_случаи!H790:H796)*100)</f>
        <v>-100</v>
      </c>
      <c r="P226" s="22">
        <f>(SUM(Брой_случаи!I790:I803)/'Население общини'!I$2)*100000</f>
        <v>75.312547070341921</v>
      </c>
      <c r="Q226" s="22">
        <f>((SUM(Брой_случаи!I797:I803)-SUM(Брой_случаи!I790:I796))/SUM(Брой_случаи!I790:I796)*100)</f>
        <v>-33.333333333333329</v>
      </c>
      <c r="R226" s="22">
        <f>(SUM(Брой_случаи!J790:J803)/'Население общини'!J$2)*100000</f>
        <v>130.20833333333331</v>
      </c>
      <c r="S226" s="22" t="e">
        <f>((SUM(Брой_случаи!J797:J803)-SUM(Брой_случаи!J790:J796))/SUM(Брой_случаи!J790:J796)*100)</f>
        <v>#DIV/0!</v>
      </c>
    </row>
    <row r="227" spans="1:19" x14ac:dyDescent="0.25">
      <c r="A227" s="21">
        <f t="shared" si="3"/>
        <v>44699</v>
      </c>
      <c r="B227" s="22">
        <f>(SUM(Брой_случаи!B791:B804)/'Население общини'!B$2)*100000</f>
        <v>55.881531153953617</v>
      </c>
      <c r="C227" s="22">
        <f>((SUM(Брой_случаи!B798:B804)-SUM(Брой_случаи!B791:B797))/SUM(Брой_случаи!B791:B797)*100)</f>
        <v>0</v>
      </c>
      <c r="D227" s="22">
        <f>(SUM(Брой_случаи!C791:C804)/'Население общини'!C$2)*100000</f>
        <v>0</v>
      </c>
      <c r="E227" s="22" t="e">
        <f>((SUM(Брой_случаи!C798:C804)-SUM(Брой_случаи!C791:C797))/SUM(Брой_случаи!C791:C797)*100)</f>
        <v>#DIV/0!</v>
      </c>
      <c r="F227" s="22">
        <f>(SUM(Брой_случаи!D791:D804)/'Население общини'!D$2)*100000</f>
        <v>67.567567567567565</v>
      </c>
      <c r="G227" s="22">
        <f>((SUM(Брой_случаи!D798:D804)-SUM(Брой_случаи!D791:D797))/SUM(Брой_случаи!D791:D797)*100)</f>
        <v>16.666666666666664</v>
      </c>
      <c r="H227" s="22">
        <f>(SUM(Брой_случаи!E791:E804)/'Население общини'!E$2)*100000</f>
        <v>69.767441860465112</v>
      </c>
      <c r="I227" s="22" t="e">
        <f>((SUM(Брой_случаи!E798:E804)-SUM(Брой_случаи!E791:E797))/SUM(Брой_случаи!E791:E797)*100)</f>
        <v>#DIV/0!</v>
      </c>
      <c r="J227" s="22">
        <f>(SUM(Брой_случаи!F791:F804)/'Население общини'!F$2)*100000</f>
        <v>99.485354607893797</v>
      </c>
      <c r="K227" s="22">
        <f>((SUM(Брой_случаи!F798:F804)-SUM(Брой_случаи!F791:F797))/SUM(Брой_случаи!F791:F797)*100)</f>
        <v>8</v>
      </c>
      <c r="L227" s="22">
        <f>(SUM(Брой_случаи!G791:G804)/'Население общини'!G$2)*100000</f>
        <v>51.072522982635341</v>
      </c>
      <c r="M227" s="22">
        <f>((SUM(Брой_случаи!G798:G804)-SUM(Брой_случаи!G791:G797))/SUM(Брой_случаи!G791:G797)*100)</f>
        <v>-100</v>
      </c>
      <c r="N227" s="22">
        <f>(SUM(Брой_случаи!H791:H804)/'Население общини'!H$2)*100000</f>
        <v>0</v>
      </c>
      <c r="O227" s="22" t="e">
        <f>((SUM(Брой_случаи!H798:H804)-SUM(Брой_случаи!H791:H797))/SUM(Брой_случаи!H791:H797)*100)</f>
        <v>#DIV/0!</v>
      </c>
      <c r="P227" s="22">
        <f>(SUM(Брой_случаи!I791:I804)/'Население общини'!I$2)*100000</f>
        <v>105.43756589847868</v>
      </c>
      <c r="Q227" s="22">
        <f>((SUM(Брой_случаи!I798:I804)-SUM(Брой_случаи!I791:I797))/SUM(Брой_случаи!I791:I797)*100)</f>
        <v>33.333333333333329</v>
      </c>
      <c r="R227" s="22">
        <f>(SUM(Брой_случаи!J791:J804)/'Население общини'!J$2)*100000</f>
        <v>130.20833333333331</v>
      </c>
      <c r="S227" s="22" t="e">
        <f>((SUM(Брой_случаи!J798:J804)-SUM(Брой_случаи!J791:J797))/SUM(Брой_случаи!J791:J797)*100)</f>
        <v>#DIV/0!</v>
      </c>
    </row>
    <row r="228" spans="1:19" x14ac:dyDescent="0.25">
      <c r="A228" s="21">
        <f t="shared" si="3"/>
        <v>44700</v>
      </c>
      <c r="B228" s="22">
        <f>(SUM(Брой_случаи!B792:B805)/'Население общини'!B$2)*100000</f>
        <v>55.881531153953617</v>
      </c>
      <c r="C228" s="22">
        <f>((SUM(Брой_случаи!B799:B805)-SUM(Брой_случаи!B792:B798))/SUM(Брой_случаи!B792:B798)*100)</f>
        <v>-66.666666666666657</v>
      </c>
      <c r="D228" s="22">
        <f>(SUM(Брой_случаи!C792:C805)/'Население общини'!C$2)*100000</f>
        <v>0</v>
      </c>
      <c r="E228" s="22" t="e">
        <f>((SUM(Брой_случаи!C799:C805)-SUM(Брой_случаи!C792:C798))/SUM(Брой_случаи!C792:C798)*100)</f>
        <v>#DIV/0!</v>
      </c>
      <c r="F228" s="22">
        <f>(SUM(Брой_случаи!D792:D805)/'Население общини'!D$2)*100000</f>
        <v>64.968814968814968</v>
      </c>
      <c r="G228" s="22">
        <f>((SUM(Брой_случаи!D799:D805)-SUM(Брой_случаи!D792:D798))/SUM(Брой_случаи!D792:D798)*100)</f>
        <v>50</v>
      </c>
      <c r="H228" s="22">
        <f>(SUM(Брой_случаи!E792:E805)/'Население общини'!E$2)*100000</f>
        <v>69.767441860465112</v>
      </c>
      <c r="I228" s="22" t="e">
        <f>((SUM(Брой_случаи!E799:E805)-SUM(Брой_случаи!E792:E798))/SUM(Брой_случаи!E792:E798)*100)</f>
        <v>#DIV/0!</v>
      </c>
      <c r="J228" s="22">
        <f>(SUM(Брой_случаи!F792:F805)/'Население общини'!F$2)*100000</f>
        <v>97.572174711588133</v>
      </c>
      <c r="K228" s="22">
        <f>((SUM(Брой_случаи!F799:F805)-SUM(Брой_случаи!F792:F798))/SUM(Брой_случаи!F792:F798)*100)</f>
        <v>-24.137931034482758</v>
      </c>
      <c r="L228" s="22">
        <f>(SUM(Брой_случаи!G792:G805)/'Население общини'!G$2)*100000</f>
        <v>51.072522982635341</v>
      </c>
      <c r="M228" s="22">
        <f>((SUM(Брой_случаи!G799:G805)-SUM(Брой_случаи!G792:G798))/SUM(Брой_случаи!G792:G798)*100)</f>
        <v>-100</v>
      </c>
      <c r="N228" s="22">
        <f>(SUM(Брой_случаи!H792:H805)/'Население общини'!H$2)*100000</f>
        <v>0</v>
      </c>
      <c r="O228" s="22" t="e">
        <f>((SUM(Брой_случаи!H799:H805)-SUM(Брой_случаи!H792:H798))/SUM(Брой_случаи!H792:H798)*100)</f>
        <v>#DIV/0!</v>
      </c>
      <c r="P228" s="22">
        <f>(SUM(Брой_случаи!I792:I805)/'Население общини'!I$2)*100000</f>
        <v>105.43756589847868</v>
      </c>
      <c r="Q228" s="22">
        <f>((SUM(Брой_случаи!I799:I805)-SUM(Брой_случаи!I792:I798))/SUM(Брой_случаи!I792:I798)*100)</f>
        <v>150</v>
      </c>
      <c r="R228" s="22">
        <f>(SUM(Брой_случаи!J792:J805)/'Население общини'!J$2)*100000</f>
        <v>130.20833333333331</v>
      </c>
      <c r="S228" s="22" t="e">
        <f>((SUM(Брой_случаи!J799:J805)-SUM(Брой_случаи!J792:J798))/SUM(Брой_случаи!J792:J798)*100)</f>
        <v>#DIV/0!</v>
      </c>
    </row>
    <row r="229" spans="1:19" x14ac:dyDescent="0.25">
      <c r="A229" s="21">
        <f t="shared" si="3"/>
        <v>44701</v>
      </c>
      <c r="B229" s="22">
        <f>(SUM(Брой_случаи!B793:B806)/'Население общини'!B$2)*100000</f>
        <v>55.881531153953617</v>
      </c>
      <c r="C229" s="22">
        <f>((SUM(Брой_случаи!B800:B806)-SUM(Брой_случаи!B793:B799))/SUM(Брой_случаи!B793:B799)*100)</f>
        <v>-100</v>
      </c>
      <c r="D229" s="22">
        <f>(SUM(Брой_случаи!C793:C806)/'Население общини'!C$2)*100000</f>
        <v>0</v>
      </c>
      <c r="E229" s="22" t="e">
        <f>((SUM(Брой_случаи!C800:C806)-SUM(Брой_случаи!C793:C799))/SUM(Брой_случаи!C793:C799)*100)</f>
        <v>#DIV/0!</v>
      </c>
      <c r="F229" s="22">
        <f>(SUM(Брой_случаи!D793:D806)/'Население общини'!D$2)*100000</f>
        <v>72.765072765072773</v>
      </c>
      <c r="G229" s="22">
        <f>((SUM(Брой_случаи!D800:D806)-SUM(Брой_случаи!D793:D799))/SUM(Брой_случаи!D793:D799)*100)</f>
        <v>0</v>
      </c>
      <c r="H229" s="22">
        <f>(SUM(Брой_случаи!E793:E806)/'Население общини'!E$2)*100000</f>
        <v>93.023255813953497</v>
      </c>
      <c r="I229" s="22">
        <f>((SUM(Брой_случаи!E800:E806)-SUM(Брой_случаи!E793:E799))/SUM(Брой_случаи!E793:E799)*100)</f>
        <v>200</v>
      </c>
      <c r="J229" s="22">
        <f>(SUM(Брой_случаи!F793:F806)/'Население общини'!F$2)*100000</f>
        <v>99.485354607893797</v>
      </c>
      <c r="K229" s="22">
        <f>((SUM(Брой_случаи!F800:F806)-SUM(Брой_случаи!F793:F799))/SUM(Брой_случаи!F793:F799)*100)</f>
        <v>-37.5</v>
      </c>
      <c r="L229" s="22">
        <f>(SUM(Брой_случаи!G793:G806)/'Население общини'!G$2)*100000</f>
        <v>51.072522982635341</v>
      </c>
      <c r="M229" s="22">
        <f>((SUM(Брой_случаи!G800:G806)-SUM(Брой_случаи!G793:G799))/SUM(Брой_случаи!G793:G799)*100)</f>
        <v>-100</v>
      </c>
      <c r="N229" s="22">
        <f>(SUM(Брой_случаи!H793:H806)/'Население общини'!H$2)*100000</f>
        <v>0</v>
      </c>
      <c r="O229" s="22" t="e">
        <f>((SUM(Брой_случаи!H800:H806)-SUM(Брой_случаи!H793:H799))/SUM(Брой_случаи!H793:H799)*100)</f>
        <v>#DIV/0!</v>
      </c>
      <c r="P229" s="22">
        <f>(SUM(Брой_случаи!I793:I806)/'Население общини'!I$2)*100000</f>
        <v>105.43756589847868</v>
      </c>
      <c r="Q229" s="22">
        <f>((SUM(Брой_случаи!I800:I806)-SUM(Брой_случаи!I793:I799))/SUM(Брой_случаи!I793:I799)*100)</f>
        <v>150</v>
      </c>
      <c r="R229" s="22">
        <f>(SUM(Брой_случаи!J793:J806)/'Население общини'!J$2)*100000</f>
        <v>130.20833333333331</v>
      </c>
      <c r="S229" s="22">
        <f>((SUM(Брой_случаи!J800:J806)-SUM(Брой_случаи!J793:J799))/SUM(Брой_случаи!J793:J799)*100)</f>
        <v>-100</v>
      </c>
    </row>
    <row r="230" spans="1:19" x14ac:dyDescent="0.25">
      <c r="A230" s="21">
        <f t="shared" si="3"/>
        <v>44702</v>
      </c>
      <c r="B230" s="22">
        <f>(SUM(Брой_случаи!B794:B807)/'Население общини'!B$2)*100000</f>
        <v>55.881531153953617</v>
      </c>
      <c r="C230" s="22">
        <f>((SUM(Брой_случаи!B801:B807)-SUM(Брой_случаи!B794:B800))/SUM(Брой_случаи!B794:B800)*100)</f>
        <v>-100</v>
      </c>
      <c r="D230" s="22">
        <f>(SUM(Брой_случаи!C794:C807)/'Население общини'!C$2)*100000</f>
        <v>0</v>
      </c>
      <c r="E230" s="22" t="e">
        <f>((SUM(Брой_случаи!C801:C807)-SUM(Брой_случаи!C794:C800))/SUM(Брой_случаи!C794:C800)*100)</f>
        <v>#DIV/0!</v>
      </c>
      <c r="F230" s="22">
        <f>(SUM(Брой_случаи!D794:D807)/'Население общини'!D$2)*100000</f>
        <v>72.765072765072773</v>
      </c>
      <c r="G230" s="22">
        <f>((SUM(Брой_случаи!D801:D807)-SUM(Брой_случаи!D794:D800))/SUM(Брой_случаи!D794:D800)*100)</f>
        <v>0</v>
      </c>
      <c r="H230" s="22">
        <f>(SUM(Брой_случаи!E794:E807)/'Население общини'!E$2)*100000</f>
        <v>93.023255813953497</v>
      </c>
      <c r="I230" s="22">
        <f>((SUM(Брой_случаи!E801:E807)-SUM(Брой_случаи!E794:E800))/SUM(Брой_случаи!E794:E800)*100)</f>
        <v>200</v>
      </c>
      <c r="J230" s="22">
        <f>(SUM(Брой_случаи!F794:F807)/'Население общини'!F$2)*100000</f>
        <v>101.39853450419943</v>
      </c>
      <c r="K230" s="22">
        <f>((SUM(Брой_случаи!F801:F807)-SUM(Брой_случаи!F794:F800))/SUM(Брой_случаи!F794:F800)*100)</f>
        <v>-39.393939393939391</v>
      </c>
      <c r="L230" s="22">
        <f>(SUM(Брой_случаи!G794:G807)/'Население общини'!G$2)*100000</f>
        <v>51.072522982635341</v>
      </c>
      <c r="M230" s="22">
        <f>((SUM(Брой_случаи!G801:G807)-SUM(Брой_случаи!G794:G800))/SUM(Брой_случаи!G794:G800)*100)</f>
        <v>-100</v>
      </c>
      <c r="N230" s="22">
        <f>(SUM(Брой_случаи!H794:H807)/'Население общини'!H$2)*100000</f>
        <v>0</v>
      </c>
      <c r="O230" s="22" t="e">
        <f>((SUM(Брой_случаи!H801:H807)-SUM(Брой_случаи!H794:H800))/SUM(Брой_случаи!H794:H800)*100)</f>
        <v>#DIV/0!</v>
      </c>
      <c r="P230" s="22">
        <f>(SUM(Брой_случаи!I794:I807)/'Население общини'!I$2)*100000</f>
        <v>105.43756589847868</v>
      </c>
      <c r="Q230" s="22">
        <f>((SUM(Брой_случаи!I801:I807)-SUM(Брой_случаи!I794:I800))/SUM(Брой_случаи!I794:I800)*100)</f>
        <v>150</v>
      </c>
      <c r="R230" s="22">
        <f>(SUM(Брой_случаи!J794:J807)/'Население общини'!J$2)*100000</f>
        <v>130.20833333333331</v>
      </c>
      <c r="S230" s="22">
        <f>((SUM(Брой_случаи!J801:J807)-SUM(Брой_случаи!J794:J800))/SUM(Брой_случаи!J794:J800)*100)</f>
        <v>-100</v>
      </c>
    </row>
    <row r="231" spans="1:19" x14ac:dyDescent="0.25">
      <c r="A231" s="21">
        <f t="shared" si="3"/>
        <v>44703</v>
      </c>
      <c r="B231" s="22">
        <f>(SUM(Брой_случаи!B795:B808)/'Население общини'!B$2)*100000</f>
        <v>55.881531153953617</v>
      </c>
      <c r="C231" s="22">
        <f>((SUM(Брой_случаи!B802:B808)-SUM(Брой_случаи!B795:B801))/SUM(Брой_случаи!B795:B801)*100)</f>
        <v>-100</v>
      </c>
      <c r="D231" s="22">
        <f>(SUM(Брой_случаи!C795:C808)/'Население общини'!C$2)*100000</f>
        <v>0</v>
      </c>
      <c r="E231" s="22" t="e">
        <f>((SUM(Брой_случаи!C802:C808)-SUM(Брой_случаи!C795:C801))/SUM(Брой_случаи!C795:C801)*100)</f>
        <v>#DIV/0!</v>
      </c>
      <c r="F231" s="22">
        <f>(SUM(Брой_случаи!D795:D808)/'Население общини'!D$2)*100000</f>
        <v>72.765072765072773</v>
      </c>
      <c r="G231" s="22">
        <f>((SUM(Брой_случаи!D802:D808)-SUM(Брой_случаи!D795:D801))/SUM(Брой_случаи!D795:D801)*100)</f>
        <v>0</v>
      </c>
      <c r="H231" s="22">
        <f>(SUM(Брой_случаи!E795:E808)/'Население общини'!E$2)*100000</f>
        <v>93.023255813953497</v>
      </c>
      <c r="I231" s="22">
        <f>((SUM(Брой_случаи!E802:E808)-SUM(Брой_случаи!E795:E801))/SUM(Брой_случаи!E795:E801)*100)</f>
        <v>0</v>
      </c>
      <c r="J231" s="22">
        <f>(SUM(Брой_случаи!F795:F808)/'Население общини'!F$2)*100000</f>
        <v>101.39853450419943</v>
      </c>
      <c r="K231" s="22">
        <f>((SUM(Брой_случаи!F802:F808)-SUM(Брой_случаи!F795:F801))/SUM(Брой_случаи!F795:F801)*100)</f>
        <v>-39.393939393939391</v>
      </c>
      <c r="L231" s="22">
        <f>(SUM(Брой_случаи!G795:G808)/'Население общини'!G$2)*100000</f>
        <v>51.072522982635341</v>
      </c>
      <c r="M231" s="22">
        <f>((SUM(Брой_случаи!G802:G808)-SUM(Брой_случаи!G795:G801))/SUM(Брой_случаи!G795:G801)*100)</f>
        <v>-100</v>
      </c>
      <c r="N231" s="22">
        <f>(SUM(Брой_случаи!H795:H808)/'Население общини'!H$2)*100000</f>
        <v>0</v>
      </c>
      <c r="O231" s="22" t="e">
        <f>((SUM(Брой_случаи!H802:H808)-SUM(Брой_случаи!H795:H801))/SUM(Брой_случаи!H795:H801)*100)</f>
        <v>#DIV/0!</v>
      </c>
      <c r="P231" s="22">
        <f>(SUM(Брой_случаи!I795:I808)/'Население общини'!I$2)*100000</f>
        <v>105.43756589847868</v>
      </c>
      <c r="Q231" s="22">
        <f>((SUM(Брой_случаи!I802:I808)-SUM(Брой_случаи!I795:I801))/SUM(Брой_случаи!I795:I801)*100)</f>
        <v>150</v>
      </c>
      <c r="R231" s="22">
        <f>(SUM(Брой_случаи!J795:J808)/'Население общини'!J$2)*100000</f>
        <v>130.20833333333331</v>
      </c>
      <c r="S231" s="22">
        <f>((SUM(Брой_случаи!J802:J808)-SUM(Брой_случаи!J795:J801))/SUM(Брой_случаи!J795:J801)*100)</f>
        <v>-100</v>
      </c>
    </row>
    <row r="232" spans="1:19" x14ac:dyDescent="0.25">
      <c r="A232" s="21">
        <f t="shared" si="3"/>
        <v>44704</v>
      </c>
      <c r="B232" s="22">
        <f>(SUM(Брой_случаи!B796:B809)/'Население общини'!B$2)*100000</f>
        <v>55.881531153953617</v>
      </c>
      <c r="C232" s="22">
        <f>((SUM(Брой_случаи!B803:B809)-SUM(Брой_случаи!B796:B802))/SUM(Брой_случаи!B796:B802)*100)</f>
        <v>-100</v>
      </c>
      <c r="D232" s="22">
        <f>(SUM(Брой_случаи!C796:C809)/'Население общини'!C$2)*100000</f>
        <v>0</v>
      </c>
      <c r="E232" s="22" t="e">
        <f>((SUM(Брой_случаи!C803:C809)-SUM(Брой_случаи!C796:C802))/SUM(Брой_случаи!C796:C802)*100)</f>
        <v>#DIV/0!</v>
      </c>
      <c r="F232" s="22">
        <f>(SUM(Брой_случаи!D796:D809)/'Население общини'!D$2)*100000</f>
        <v>83.160083160083161</v>
      </c>
      <c r="G232" s="22">
        <f>((SUM(Брой_случаи!D803:D809)-SUM(Брой_случаи!D796:D802))/SUM(Брой_случаи!D796:D802)*100)</f>
        <v>-22.222222222222221</v>
      </c>
      <c r="H232" s="22">
        <f>(SUM(Брой_случаи!E796:E809)/'Население общини'!E$2)*100000</f>
        <v>93.023255813953497</v>
      </c>
      <c r="I232" s="22">
        <f>((SUM(Брой_случаи!E803:E809)-SUM(Брой_случаи!E796:E802))/SUM(Брой_случаи!E796:E802)*100)</f>
        <v>0</v>
      </c>
      <c r="J232" s="22">
        <f>(SUM(Брой_случаи!F796:F809)/'Население общини'!F$2)*100000</f>
        <v>103.31171440050508</v>
      </c>
      <c r="K232" s="22">
        <f>((SUM(Брой_случаи!F803:F809)-SUM(Брой_случаи!F796:F802))/SUM(Брой_случаи!F796:F802)*100)</f>
        <v>-36.363636363636367</v>
      </c>
      <c r="L232" s="22">
        <f>(SUM(Брой_случаи!G796:G809)/'Население общини'!G$2)*100000</f>
        <v>0</v>
      </c>
      <c r="M232" s="22" t="e">
        <f>((SUM(Брой_случаи!G803:G809)-SUM(Брой_случаи!G796:G802))/SUM(Брой_случаи!G796:G802)*100)</f>
        <v>#DIV/0!</v>
      </c>
      <c r="N232" s="22">
        <f>(SUM(Брой_случаи!H796:H809)/'Население общини'!H$2)*100000</f>
        <v>40.48582995951417</v>
      </c>
      <c r="O232" s="22" t="e">
        <f>((SUM(Брой_случаи!H803:H809)-SUM(Брой_случаи!H796:H802))/SUM(Брой_случаи!H796:H802)*100)</f>
        <v>#DIV/0!</v>
      </c>
      <c r="P232" s="22">
        <f>(SUM(Брой_случаи!I796:I809)/'Население общини'!I$2)*100000</f>
        <v>90.375056484410308</v>
      </c>
      <c r="Q232" s="22">
        <f>((SUM(Брой_случаи!I803:I809)-SUM(Брой_случаи!I796:I802))/SUM(Брой_случаи!I796:I802)*100)</f>
        <v>100</v>
      </c>
      <c r="R232" s="22">
        <f>(SUM(Брой_случаи!J796:J809)/'Население общини'!J$2)*100000</f>
        <v>130.20833333333331</v>
      </c>
      <c r="S232" s="22">
        <f>((SUM(Брой_случаи!J803:J809)-SUM(Брой_случаи!J796:J802))/SUM(Брой_случаи!J796:J802)*100)</f>
        <v>-100</v>
      </c>
    </row>
    <row r="233" spans="1:19" x14ac:dyDescent="0.25">
      <c r="A233" s="21">
        <f t="shared" si="3"/>
        <v>44705</v>
      </c>
      <c r="B233" s="22">
        <f>(SUM(Брой_случаи!B797:B810)/'Население общини'!B$2)*100000</f>
        <v>55.881531153953617</v>
      </c>
      <c r="C233" s="22">
        <f>((SUM(Брой_случаи!B804:B810)-SUM(Брой_случаи!B797:B803))/SUM(Брой_случаи!B797:B803)*100)</f>
        <v>-100</v>
      </c>
      <c r="D233" s="22">
        <f>(SUM(Брой_случаи!C797:C810)/'Население общини'!C$2)*100000</f>
        <v>0</v>
      </c>
      <c r="E233" s="22" t="e">
        <f>((SUM(Брой_случаи!C804:C810)-SUM(Брой_случаи!C797:C803))/SUM(Брой_случаи!C797:C803)*100)</f>
        <v>#DIV/0!</v>
      </c>
      <c r="F233" s="22">
        <f>(SUM(Брой_случаи!D797:D810)/'Население общини'!D$2)*100000</f>
        <v>75.36382536382537</v>
      </c>
      <c r="G233" s="22">
        <f>((SUM(Брой_случаи!D804:D810)-SUM(Брой_случаи!D797:D803))/SUM(Брой_случаи!D797:D803)*100)</f>
        <v>-29.411764705882355</v>
      </c>
      <c r="H233" s="22">
        <f>(SUM(Брой_случаи!E797:E810)/'Население общини'!E$2)*100000</f>
        <v>93.023255813953497</v>
      </c>
      <c r="I233" s="22">
        <f>((SUM(Брой_случаи!E804:E810)-SUM(Брой_случаи!E797:E803))/SUM(Брой_случаи!E797:E803)*100)</f>
        <v>-66.666666666666657</v>
      </c>
      <c r="J233" s="22">
        <f>(SUM(Брой_случаи!F797:F810)/'Население общини'!F$2)*100000</f>
        <v>95.658994815282483</v>
      </c>
      <c r="K233" s="22">
        <f>((SUM(Брой_случаи!F804:F810)-SUM(Брой_случаи!F797:F803))/SUM(Брой_случаи!F797:F803)*100)</f>
        <v>-33.333333333333329</v>
      </c>
      <c r="L233" s="22">
        <f>(SUM(Брой_случаи!G797:G810)/'Население общини'!G$2)*100000</f>
        <v>0</v>
      </c>
      <c r="M233" s="22" t="e">
        <f>((SUM(Брой_случаи!G804:G810)-SUM(Брой_случаи!G797:G803))/SUM(Брой_случаи!G797:G803)*100)</f>
        <v>#DIV/0!</v>
      </c>
      <c r="N233" s="22">
        <f>(SUM(Брой_случаи!H797:H810)/'Население общини'!H$2)*100000</f>
        <v>80.97165991902834</v>
      </c>
      <c r="O233" s="22" t="e">
        <f>((SUM(Брой_случаи!H804:H810)-SUM(Брой_случаи!H797:H803))/SUM(Брой_случаи!H797:H803)*100)</f>
        <v>#DIV/0!</v>
      </c>
      <c r="P233" s="22">
        <f>(SUM(Брой_случаи!I797:I810)/'Население общини'!I$2)*100000</f>
        <v>75.312547070341921</v>
      </c>
      <c r="Q233" s="22">
        <f>((SUM(Брой_случаи!I804:I810)-SUM(Брой_случаи!I797:I803))/SUM(Брой_случаи!I797:I803)*100)</f>
        <v>50</v>
      </c>
      <c r="R233" s="22">
        <f>(SUM(Брой_случаи!J797:J810)/'Население общини'!J$2)*100000</f>
        <v>130.20833333333331</v>
      </c>
      <c r="S233" s="22">
        <f>((SUM(Брой_случаи!J804:J810)-SUM(Брой_случаи!J797:J803))/SUM(Брой_случаи!J797:J803)*100)</f>
        <v>-100</v>
      </c>
    </row>
    <row r="234" spans="1:19" x14ac:dyDescent="0.25">
      <c r="A234" s="21">
        <f t="shared" si="3"/>
        <v>44706</v>
      </c>
      <c r="B234" s="22">
        <f>(SUM(Брой_случаи!B798:B811)/'Население общини'!B$2)*100000</f>
        <v>27.940765576976808</v>
      </c>
      <c r="C234" s="22">
        <f>((SUM(Брой_случаи!B805:B811)-SUM(Брой_случаи!B798:B804))/SUM(Брой_случаи!B798:B804)*100)</f>
        <v>-100</v>
      </c>
      <c r="D234" s="22">
        <f>(SUM(Брой_случаи!C798:C811)/'Население общини'!C$2)*100000</f>
        <v>0</v>
      </c>
      <c r="E234" s="22" t="e">
        <f>((SUM(Брой_случаи!C805:C811)-SUM(Брой_случаи!C798:C804))/SUM(Брой_случаи!C798:C804)*100)</f>
        <v>#DIV/0!</v>
      </c>
      <c r="F234" s="22">
        <f>(SUM(Брой_случаи!D798:D811)/'Население общини'!D$2)*100000</f>
        <v>70.166320166320176</v>
      </c>
      <c r="G234" s="22">
        <f>((SUM(Брой_случаи!D805:D811)-SUM(Брой_случаи!D798:D804))/SUM(Брой_случаи!D798:D804)*100)</f>
        <v>-7.1428571428571423</v>
      </c>
      <c r="H234" s="22">
        <f>(SUM(Брой_случаи!E798:E811)/'Население общини'!E$2)*100000</f>
        <v>93.023255813953497</v>
      </c>
      <c r="I234" s="22">
        <f>((SUM(Брой_случаи!E805:E811)-SUM(Брой_случаи!E798:E804))/SUM(Брой_случаи!E798:E804)*100)</f>
        <v>-66.666666666666657</v>
      </c>
      <c r="J234" s="22">
        <f>(SUM(Брой_случаи!F798:F811)/'Население общини'!F$2)*100000</f>
        <v>97.572174711588133</v>
      </c>
      <c r="K234" s="22">
        <f>((SUM(Брой_случаи!F805:F811)-SUM(Брой_случаи!F798:F804))/SUM(Брой_случаи!F798:F804)*100)</f>
        <v>-11.111111111111111</v>
      </c>
      <c r="L234" s="22">
        <f>(SUM(Брой_случаи!G798:G811)/'Население общини'!G$2)*100000</f>
        <v>0</v>
      </c>
      <c r="M234" s="22" t="e">
        <f>((SUM(Брой_случаи!G805:G811)-SUM(Брой_случаи!G798:G804))/SUM(Брой_случаи!G798:G804)*100)</f>
        <v>#DIV/0!</v>
      </c>
      <c r="N234" s="22">
        <f>(SUM(Брой_случаи!H798:H811)/'Население общини'!H$2)*100000</f>
        <v>80.97165991902834</v>
      </c>
      <c r="O234" s="22" t="e">
        <f>((SUM(Брой_случаи!H805:H811)-SUM(Брой_случаи!H798:H804))/SUM(Брой_случаи!H798:H804)*100)</f>
        <v>#DIV/0!</v>
      </c>
      <c r="P234" s="22">
        <f>(SUM(Брой_случаи!I798:I811)/'Население общини'!I$2)*100000</f>
        <v>75.312547070341921</v>
      </c>
      <c r="Q234" s="22">
        <f>((SUM(Брой_случаи!I805:I811)-SUM(Брой_случаи!I798:I804))/SUM(Брой_случаи!I798:I804)*100)</f>
        <v>-75</v>
      </c>
      <c r="R234" s="22">
        <f>(SUM(Брой_случаи!J798:J811)/'Население общини'!J$2)*100000</f>
        <v>130.20833333333331</v>
      </c>
      <c r="S234" s="22">
        <f>((SUM(Брой_случаи!J805:J811)-SUM(Брой_случаи!J798:J804))/SUM(Брой_случаи!J798:J804)*100)</f>
        <v>-100</v>
      </c>
    </row>
    <row r="235" spans="1:19" x14ac:dyDescent="0.25">
      <c r="A235" s="21">
        <f t="shared" si="3"/>
        <v>44707</v>
      </c>
      <c r="B235" s="22">
        <f>(SUM(Брой_случаи!B799:B812)/'Население общини'!B$2)*100000</f>
        <v>13.970382788488404</v>
      </c>
      <c r="C235" s="22">
        <f>((SUM(Брой_случаи!B806:B812)-SUM(Брой_случаи!B799:B805))/SUM(Брой_случаи!B799:B805)*100)</f>
        <v>-100</v>
      </c>
      <c r="D235" s="22">
        <f>(SUM(Брой_случаи!C799:C812)/'Население общини'!C$2)*100000</f>
        <v>0</v>
      </c>
      <c r="E235" s="22" t="e">
        <f>((SUM(Брой_случаи!C806:C812)-SUM(Брой_случаи!C799:C805))/SUM(Брой_случаи!C799:C805)*100)</f>
        <v>#DIV/0!</v>
      </c>
      <c r="F235" s="22">
        <f>(SUM(Брой_случаи!D799:D812)/'Население общини'!D$2)*100000</f>
        <v>67.567567567567565</v>
      </c>
      <c r="G235" s="22">
        <f>((SUM(Брой_случаи!D806:D812)-SUM(Брой_случаи!D799:D805))/SUM(Брой_случаи!D799:D805)*100)</f>
        <v>-26.666666666666668</v>
      </c>
      <c r="H235" s="22">
        <f>(SUM(Брой_случаи!E799:E812)/'Население общини'!E$2)*100000</f>
        <v>93.023255813953497</v>
      </c>
      <c r="I235" s="22">
        <f>((SUM(Брой_случаи!E806:E812)-SUM(Брой_случаи!E799:E805))/SUM(Брой_случаи!E799:E805)*100)</f>
        <v>-66.666666666666657</v>
      </c>
      <c r="J235" s="22">
        <f>(SUM(Брой_случаи!F799:F812)/'Население общини'!F$2)*100000</f>
        <v>86.093095333754235</v>
      </c>
      <c r="K235" s="22">
        <f>((SUM(Брой_случаи!F806:F812)-SUM(Брой_случаи!F799:F805))/SUM(Брой_случаи!F799:F805)*100)</f>
        <v>4.5454545454545459</v>
      </c>
      <c r="L235" s="22">
        <f>(SUM(Брой_случаи!G799:G812)/'Население общини'!G$2)*100000</f>
        <v>0</v>
      </c>
      <c r="M235" s="22" t="e">
        <f>((SUM(Брой_случаи!G806:G812)-SUM(Брой_случаи!G799:G805))/SUM(Брой_случаи!G799:G805)*100)</f>
        <v>#DIV/0!</v>
      </c>
      <c r="N235" s="22">
        <f>(SUM(Брой_случаи!H799:H812)/'Население общини'!H$2)*100000</f>
        <v>80.97165991902834</v>
      </c>
      <c r="O235" s="22" t="e">
        <f>((SUM(Брой_случаи!H806:H812)-SUM(Брой_случаи!H799:H805))/SUM(Брой_случаи!H799:H805)*100)</f>
        <v>#DIV/0!</v>
      </c>
      <c r="P235" s="22">
        <f>(SUM(Брой_случаи!I799:I812)/'Население общини'!I$2)*100000</f>
        <v>75.312547070341921</v>
      </c>
      <c r="Q235" s="22">
        <f>((SUM(Брой_случаи!I806:I812)-SUM(Брой_случаи!I799:I805))/SUM(Брой_случаи!I799:I805)*100)</f>
        <v>-100</v>
      </c>
      <c r="R235" s="22">
        <f>(SUM(Брой_случаи!J799:J812)/'Население общини'!J$2)*100000</f>
        <v>130.20833333333331</v>
      </c>
      <c r="S235" s="22">
        <f>((SUM(Брой_случаи!J806:J812)-SUM(Брой_случаи!J799:J805))/SUM(Брой_случаи!J799:J805)*100)</f>
        <v>-100</v>
      </c>
    </row>
    <row r="236" spans="1:19" x14ac:dyDescent="0.25">
      <c r="A236" s="21">
        <f t="shared" si="3"/>
        <v>44708</v>
      </c>
      <c r="B236" s="22">
        <f>(SUM(Брой_случаи!B800:B813)/'Население общини'!B$2)*100000</f>
        <v>0</v>
      </c>
      <c r="C236" s="22" t="e">
        <f>((SUM(Брой_случаи!B807:B813)-SUM(Брой_случаи!B800:B806))/SUM(Брой_случаи!B800:B806)*100)</f>
        <v>#DIV/0!</v>
      </c>
      <c r="D236" s="22">
        <f>(SUM(Брой_случаи!C800:C813)/'Население общини'!C$2)*100000</f>
        <v>0</v>
      </c>
      <c r="E236" s="22" t="e">
        <f>((SUM(Брой_случаи!C807:C813)-SUM(Брой_случаи!C800:C806))/SUM(Брой_случаи!C800:C806)*100)</f>
        <v>#DIV/0!</v>
      </c>
      <c r="F236" s="22">
        <f>(SUM(Брой_случаи!D800:D813)/'Население общини'!D$2)*100000</f>
        <v>59.771309771309774</v>
      </c>
      <c r="G236" s="22">
        <f>((SUM(Брой_случаи!D807:D813)-SUM(Брой_случаи!D800:D806))/SUM(Брой_случаи!D800:D806)*100)</f>
        <v>-35.714285714285715</v>
      </c>
      <c r="H236" s="22">
        <f>(SUM(Брой_случаи!E800:E813)/'Население общини'!E$2)*100000</f>
        <v>69.767441860465112</v>
      </c>
      <c r="I236" s="22">
        <f>((SUM(Брой_случаи!E807:E813)-SUM(Брой_случаи!E800:E806))/SUM(Брой_случаи!E800:E806)*100)</f>
        <v>-100</v>
      </c>
      <c r="J236" s="22">
        <f>(SUM(Брой_случаи!F800:F813)/'Население общини'!F$2)*100000</f>
        <v>89.919455126365534</v>
      </c>
      <c r="K236" s="22">
        <f>((SUM(Брой_случаи!F807:F813)-SUM(Брой_случаи!F800:F806))/SUM(Брой_случаи!F800:F806)*100)</f>
        <v>35</v>
      </c>
      <c r="L236" s="22">
        <f>(SUM(Брой_случаи!G800:G813)/'Население общини'!G$2)*100000</f>
        <v>0</v>
      </c>
      <c r="M236" s="22" t="e">
        <f>((SUM(Брой_случаи!G807:G813)-SUM(Брой_случаи!G800:G806))/SUM(Брой_случаи!G800:G806)*100)</f>
        <v>#DIV/0!</v>
      </c>
      <c r="N236" s="22">
        <f>(SUM(Брой_случаи!H800:H813)/'Население общини'!H$2)*100000</f>
        <v>80.97165991902834</v>
      </c>
      <c r="O236" s="22" t="e">
        <f>((SUM(Брой_случаи!H807:H813)-SUM(Брой_случаи!H800:H806))/SUM(Брой_случаи!H800:H806)*100)</f>
        <v>#DIV/0!</v>
      </c>
      <c r="P236" s="22">
        <f>(SUM(Брой_случаи!I800:I813)/'Население общини'!I$2)*100000</f>
        <v>75.312547070341921</v>
      </c>
      <c r="Q236" s="22">
        <f>((SUM(Брой_случаи!I807:I813)-SUM(Брой_случаи!I800:I806))/SUM(Брой_случаи!I800:I806)*100)</f>
        <v>-100</v>
      </c>
      <c r="R236" s="22">
        <f>(SUM(Брой_случаи!J800:J813)/'Население общини'!J$2)*100000</f>
        <v>0</v>
      </c>
      <c r="S236" s="22" t="e">
        <f>((SUM(Брой_случаи!J807:J813)-SUM(Брой_случаи!J800:J806))/SUM(Брой_случаи!J800:J806)*100)</f>
        <v>#DIV/0!</v>
      </c>
    </row>
    <row r="237" spans="1:19" x14ac:dyDescent="0.25">
      <c r="A237" s="21">
        <f t="shared" si="3"/>
        <v>44709</v>
      </c>
      <c r="B237" s="22">
        <f>(SUM(Брой_случаи!B801:B814)/'Население общини'!B$2)*100000</f>
        <v>0</v>
      </c>
      <c r="C237" s="22" t="e">
        <f>((SUM(Брой_случаи!B808:B814)-SUM(Брой_случаи!B801:B807))/SUM(Брой_случаи!B801:B807)*100)</f>
        <v>#DIV/0!</v>
      </c>
      <c r="D237" s="22">
        <f>(SUM(Брой_случаи!C801:C814)/'Население общини'!C$2)*100000</f>
        <v>0</v>
      </c>
      <c r="E237" s="22" t="e">
        <f>((SUM(Брой_случаи!C808:C814)-SUM(Брой_случаи!C801:C807))/SUM(Брой_случаи!C801:C807)*100)</f>
        <v>#DIV/0!</v>
      </c>
      <c r="F237" s="22">
        <f>(SUM(Брой_случаи!D801:D814)/'Население общини'!D$2)*100000</f>
        <v>59.771309771309774</v>
      </c>
      <c r="G237" s="22">
        <f>((SUM(Брой_случаи!D808:D814)-SUM(Брой_случаи!D801:D807))/SUM(Брой_случаи!D801:D807)*100)</f>
        <v>-35.714285714285715</v>
      </c>
      <c r="H237" s="22">
        <f>(SUM(Брой_случаи!E801:E814)/'Население общини'!E$2)*100000</f>
        <v>69.767441860465112</v>
      </c>
      <c r="I237" s="22">
        <f>((SUM(Брой_случаи!E808:E814)-SUM(Брой_случаи!E801:E807))/SUM(Брой_случаи!E801:E807)*100)</f>
        <v>-100</v>
      </c>
      <c r="J237" s="22">
        <f>(SUM(Брой_случаи!F801:F814)/'Население общини'!F$2)*100000</f>
        <v>86.093095333754235</v>
      </c>
      <c r="K237" s="22">
        <f>((SUM(Брой_случаи!F808:F814)-SUM(Брой_случаи!F801:F807))/SUM(Брой_случаи!F801:F807)*100)</f>
        <v>25</v>
      </c>
      <c r="L237" s="22">
        <f>(SUM(Брой_случаи!G801:G814)/'Население общини'!G$2)*100000</f>
        <v>0</v>
      </c>
      <c r="M237" s="22" t="e">
        <f>((SUM(Брой_случаи!G808:G814)-SUM(Брой_случаи!G801:G807))/SUM(Брой_случаи!G801:G807)*100)</f>
        <v>#DIV/0!</v>
      </c>
      <c r="N237" s="22">
        <f>(SUM(Брой_случаи!H801:H814)/'Население общини'!H$2)*100000</f>
        <v>80.97165991902834</v>
      </c>
      <c r="O237" s="22" t="e">
        <f>((SUM(Брой_случаи!H808:H814)-SUM(Брой_случаи!H801:H807))/SUM(Брой_случаи!H801:H807)*100)</f>
        <v>#DIV/0!</v>
      </c>
      <c r="P237" s="22">
        <f>(SUM(Брой_случаи!I801:I814)/'Население общини'!I$2)*100000</f>
        <v>75.312547070341921</v>
      </c>
      <c r="Q237" s="22">
        <f>((SUM(Брой_случаи!I808:I814)-SUM(Брой_случаи!I801:I807))/SUM(Брой_случаи!I801:I807)*100)</f>
        <v>-100</v>
      </c>
      <c r="R237" s="22">
        <f>(SUM(Брой_случаи!J801:J814)/'Население общини'!J$2)*100000</f>
        <v>0</v>
      </c>
      <c r="S237" s="22" t="e">
        <f>((SUM(Брой_случаи!J808:J814)-SUM(Брой_случаи!J801:J807))/SUM(Брой_случаи!J801:J807)*100)</f>
        <v>#DIV/0!</v>
      </c>
    </row>
    <row r="238" spans="1:19" x14ac:dyDescent="0.25">
      <c r="A238" s="21">
        <f t="shared" si="3"/>
        <v>44710</v>
      </c>
      <c r="B238" s="22">
        <f>(SUM(Брой_случаи!B802:B815)/'Население общини'!B$2)*100000</f>
        <v>0</v>
      </c>
      <c r="C238" s="22" t="e">
        <f>((SUM(Брой_случаи!B809:B815)-SUM(Брой_случаи!B802:B808))/SUM(Брой_случаи!B802:B808)*100)</f>
        <v>#DIV/0!</v>
      </c>
      <c r="D238" s="22">
        <f>(SUM(Брой_случаи!C802:C815)/'Население общини'!C$2)*100000</f>
        <v>0</v>
      </c>
      <c r="E238" s="22" t="e">
        <f>((SUM(Брой_случаи!C809:C815)-SUM(Брой_случаи!C802:C808))/SUM(Брой_случаи!C802:C808)*100)</f>
        <v>#DIV/0!</v>
      </c>
      <c r="F238" s="22">
        <f>(SUM(Брой_случаи!D802:D815)/'Население общини'!D$2)*100000</f>
        <v>59.771309771309774</v>
      </c>
      <c r="G238" s="22">
        <f>((SUM(Брой_случаи!D809:D815)-SUM(Брой_случаи!D802:D808))/SUM(Брой_случаи!D802:D808)*100)</f>
        <v>-35.714285714285715</v>
      </c>
      <c r="H238" s="22">
        <f>(SUM(Брой_случаи!E802:E815)/'Население общини'!E$2)*100000</f>
        <v>46.511627906976749</v>
      </c>
      <c r="I238" s="22">
        <f>((SUM(Брой_случаи!E809:E815)-SUM(Брой_случаи!E802:E808))/SUM(Брой_случаи!E802:E808)*100)</f>
        <v>-100</v>
      </c>
      <c r="J238" s="22">
        <f>(SUM(Брой_случаи!F802:F815)/'Население общини'!F$2)*100000</f>
        <v>86.093095333754235</v>
      </c>
      <c r="K238" s="22">
        <f>((SUM(Брой_случаи!F809:F815)-SUM(Брой_случаи!F802:F808))/SUM(Брой_случаи!F802:F808)*100)</f>
        <v>25</v>
      </c>
      <c r="L238" s="22">
        <f>(SUM(Брой_случаи!G802:G815)/'Население общини'!G$2)*100000</f>
        <v>0</v>
      </c>
      <c r="M238" s="22" t="e">
        <f>((SUM(Брой_случаи!G809:G815)-SUM(Брой_случаи!G802:G808))/SUM(Брой_случаи!G802:G808)*100)</f>
        <v>#DIV/0!</v>
      </c>
      <c r="N238" s="22">
        <f>(SUM(Брой_случаи!H802:H815)/'Население общини'!H$2)*100000</f>
        <v>80.97165991902834</v>
      </c>
      <c r="O238" s="22" t="e">
        <f>((SUM(Брой_случаи!H809:H815)-SUM(Брой_случаи!H802:H808))/SUM(Брой_случаи!H802:H808)*100)</f>
        <v>#DIV/0!</v>
      </c>
      <c r="P238" s="22">
        <f>(SUM(Брой_случаи!I802:I815)/'Население общини'!I$2)*100000</f>
        <v>75.312547070341921</v>
      </c>
      <c r="Q238" s="22">
        <f>((SUM(Брой_случаи!I809:I815)-SUM(Брой_случаи!I802:I808))/SUM(Брой_случаи!I802:I808)*100)</f>
        <v>-100</v>
      </c>
      <c r="R238" s="22">
        <f>(SUM(Брой_случаи!J802:J815)/'Население общини'!J$2)*100000</f>
        <v>0</v>
      </c>
      <c r="S238" s="22" t="e">
        <f>((SUM(Брой_случаи!J809:J815)-SUM(Брой_случаи!J802:J808))/SUM(Брой_случаи!J802:J808)*100)</f>
        <v>#DIV/0!</v>
      </c>
    </row>
    <row r="239" spans="1:19" x14ac:dyDescent="0.25">
      <c r="A239" s="21">
        <f t="shared" si="3"/>
        <v>44711</v>
      </c>
      <c r="B239" s="22">
        <f>(SUM(Брой_случаи!B803:B816)/'Население общини'!B$2)*100000</f>
        <v>0</v>
      </c>
      <c r="C239" s="22" t="e">
        <f>((SUM(Брой_случаи!B810:B816)-SUM(Брой_случаи!B803:B809))/SUM(Брой_случаи!B803:B809)*100)</f>
        <v>#DIV/0!</v>
      </c>
      <c r="D239" s="22">
        <f>(SUM(Брой_случаи!C803:C816)/'Население общини'!C$2)*100000</f>
        <v>0</v>
      </c>
      <c r="E239" s="22" t="e">
        <f>((SUM(Брой_случаи!C810:C816)-SUM(Брой_случаи!C803:C809))/SUM(Брой_случаи!C803:C809)*100)</f>
        <v>#DIV/0!</v>
      </c>
      <c r="F239" s="22">
        <f>(SUM(Брой_случаи!D803:D816)/'Население общини'!D$2)*100000</f>
        <v>57.172557172557177</v>
      </c>
      <c r="G239" s="22">
        <f>((SUM(Брой_случаи!D810:D816)-SUM(Брой_случаи!D803:D809))/SUM(Брой_случаи!D803:D809)*100)</f>
        <v>-42.857142857142854</v>
      </c>
      <c r="H239" s="22">
        <f>(SUM(Брой_случаи!E803:E816)/'Население общини'!E$2)*100000</f>
        <v>46.511627906976749</v>
      </c>
      <c r="I239" s="22">
        <f>((SUM(Брой_случаи!E810:E816)-SUM(Брой_случаи!E803:E809))/SUM(Брой_случаи!E803:E809)*100)</f>
        <v>-100</v>
      </c>
      <c r="J239" s="22">
        <f>(SUM(Брой_случаи!F803:F816)/'Население общини'!F$2)*100000</f>
        <v>76.527195852225987</v>
      </c>
      <c r="K239" s="22">
        <f>((SUM(Брой_случаи!F810:F816)-SUM(Брой_случаи!F803:F809))/SUM(Брой_случаи!F803:F809)*100)</f>
        <v>-9.5238095238095237</v>
      </c>
      <c r="L239" s="22">
        <f>(SUM(Брой_случаи!G803:G816)/'Население общини'!G$2)*100000</f>
        <v>51.072522982635341</v>
      </c>
      <c r="M239" s="22" t="e">
        <f>((SUM(Брой_случаи!G810:G816)-SUM(Брой_случаи!G803:G809))/SUM(Брой_случаи!G803:G809)*100)</f>
        <v>#DIV/0!</v>
      </c>
      <c r="N239" s="22">
        <f>(SUM(Брой_случаи!H803:H816)/'Население общини'!H$2)*100000</f>
        <v>80.97165991902834</v>
      </c>
      <c r="O239" s="22">
        <f>((SUM(Брой_случаи!H810:H816)-SUM(Брой_случаи!H803:H809))/SUM(Брой_случаи!H803:H809)*100)</f>
        <v>0</v>
      </c>
      <c r="P239" s="22">
        <f>(SUM(Брой_случаи!I803:I816)/'Население общини'!I$2)*100000</f>
        <v>60.250037656273534</v>
      </c>
      <c r="Q239" s="22">
        <f>((SUM(Брой_случаи!I810:I816)-SUM(Брой_случаи!I803:I809))/SUM(Брой_случаи!I803:I809)*100)</f>
        <v>-100</v>
      </c>
      <c r="R239" s="22">
        <f>(SUM(Брой_случаи!J803:J816)/'Население общини'!J$2)*100000</f>
        <v>130.20833333333331</v>
      </c>
      <c r="S239" s="22" t="e">
        <f>((SUM(Брой_случаи!J810:J816)-SUM(Брой_случаи!J803:J809))/SUM(Брой_случаи!J803:J809)*100)</f>
        <v>#DIV/0!</v>
      </c>
    </row>
    <row r="240" spans="1:19" x14ac:dyDescent="0.25">
      <c r="A240" s="21">
        <f t="shared" si="3"/>
        <v>44712</v>
      </c>
      <c r="B240" s="22">
        <f>(SUM(Брой_случаи!B804:B817)/'Население общини'!B$2)*100000</f>
        <v>0</v>
      </c>
      <c r="C240" s="22" t="e">
        <f>((SUM(Брой_случаи!B811:B817)-SUM(Брой_случаи!B804:B810))/SUM(Брой_случаи!B804:B810)*100)</f>
        <v>#DIV/0!</v>
      </c>
      <c r="D240" s="22">
        <f>(SUM(Брой_случаи!C804:C817)/'Население общини'!C$2)*100000</f>
        <v>38.804811796662783</v>
      </c>
      <c r="E240" s="22" t="e">
        <f>((SUM(Брой_случаи!C811:C817)-SUM(Брой_случаи!C804:C810))/SUM(Брой_случаи!C804:C810)*100)</f>
        <v>#DIV/0!</v>
      </c>
      <c r="F240" s="22">
        <f>(SUM(Брой_случаи!D804:D817)/'Население общини'!D$2)*100000</f>
        <v>57.172557172557177</v>
      </c>
      <c r="G240" s="22">
        <f>((SUM(Брой_случаи!D811:D817)-SUM(Брой_случаи!D804:D810))/SUM(Брой_случаи!D804:D810)*100)</f>
        <v>-16.666666666666664</v>
      </c>
      <c r="H240" s="22">
        <f>(SUM(Брой_случаи!E804:E817)/'Население общини'!E$2)*100000</f>
        <v>23.255813953488374</v>
      </c>
      <c r="I240" s="22">
        <f>((SUM(Брой_случаи!E811:E817)-SUM(Брой_случаи!E804:E810))/SUM(Брой_случаи!E804:E810)*100)</f>
        <v>-100</v>
      </c>
      <c r="J240" s="22">
        <f>(SUM(Брой_случаи!F804:F817)/'Население общини'!F$2)*100000</f>
        <v>84.179915437448585</v>
      </c>
      <c r="K240" s="22">
        <f>((SUM(Брой_случаи!F811:F817)-SUM(Брой_случаи!F804:F810))/SUM(Брой_случаи!F804:F810)*100)</f>
        <v>20</v>
      </c>
      <c r="L240" s="22">
        <f>(SUM(Брой_случаи!G804:G817)/'Население общини'!G$2)*100000</f>
        <v>51.072522982635341</v>
      </c>
      <c r="M240" s="22" t="e">
        <f>((SUM(Брой_случаи!G811:G817)-SUM(Брой_случаи!G804:G810))/SUM(Брой_случаи!G804:G810)*100)</f>
        <v>#DIV/0!</v>
      </c>
      <c r="N240" s="22">
        <f>(SUM(Брой_случаи!H804:H817)/'Население общини'!H$2)*100000</f>
        <v>80.97165991902834</v>
      </c>
      <c r="O240" s="22">
        <f>((SUM(Брой_случаи!H811:H817)-SUM(Брой_случаи!H804:H810))/SUM(Брой_случаи!H804:H810)*100)</f>
        <v>-100</v>
      </c>
      <c r="P240" s="22">
        <f>(SUM(Брой_случаи!I804:I817)/'Население общини'!I$2)*100000</f>
        <v>45.187528242205154</v>
      </c>
      <c r="Q240" s="22">
        <f>((SUM(Брой_случаи!I811:I817)-SUM(Брой_случаи!I804:I810))/SUM(Брой_случаи!I804:I810)*100)</f>
        <v>-100</v>
      </c>
      <c r="R240" s="22">
        <f>(SUM(Брой_случаи!J804:J817)/'Население общини'!J$2)*100000</f>
        <v>130.20833333333331</v>
      </c>
      <c r="S240" s="22" t="e">
        <f>((SUM(Брой_случаи!J811:J817)-SUM(Брой_случаи!J804:J810))/SUM(Брой_случаи!J804:J810)*100)</f>
        <v>#DIV/0!</v>
      </c>
    </row>
    <row r="241" spans="1:19" x14ac:dyDescent="0.25">
      <c r="A241" s="21">
        <f t="shared" si="3"/>
        <v>44713</v>
      </c>
      <c r="B241" s="22">
        <f>(SUM(Брой_случаи!B805:B818)/'Население общини'!B$2)*100000</f>
        <v>0</v>
      </c>
      <c r="C241" s="22" t="e">
        <f>((SUM(Брой_случаи!B812:B818)-SUM(Брой_случаи!B805:B811))/SUM(Брой_случаи!B805:B811)*100)</f>
        <v>#DIV/0!</v>
      </c>
      <c r="D241" s="22">
        <f>(SUM(Брой_случаи!C805:C818)/'Население общини'!C$2)*100000</f>
        <v>38.804811796662783</v>
      </c>
      <c r="E241" s="22" t="e">
        <f>((SUM(Брой_случаи!C812:C818)-SUM(Брой_случаи!C805:C811))/SUM(Брой_случаи!C805:C811)*100)</f>
        <v>#DIV/0!</v>
      </c>
      <c r="F241" s="22">
        <f>(SUM(Брой_случаи!D805:D818)/'Население общини'!D$2)*100000</f>
        <v>57.172557172557177</v>
      </c>
      <c r="G241" s="22">
        <f>((SUM(Брой_случаи!D812:D818)-SUM(Брой_случаи!D805:D811))/SUM(Брой_случаи!D805:D811)*100)</f>
        <v>-30.76923076923077</v>
      </c>
      <c r="H241" s="22">
        <f>(SUM(Брой_случаи!E805:E818)/'Население общини'!E$2)*100000</f>
        <v>23.255813953488374</v>
      </c>
      <c r="I241" s="22">
        <f>((SUM(Брой_случаи!E812:E818)-SUM(Брой_случаи!E805:E811))/SUM(Брой_случаи!E805:E811)*100)</f>
        <v>-100</v>
      </c>
      <c r="J241" s="22">
        <f>(SUM(Брой_случаи!F805:F818)/'Население общини'!F$2)*100000</f>
        <v>88.006275230059885</v>
      </c>
      <c r="K241" s="22">
        <f>((SUM(Брой_случаи!F812:F818)-SUM(Брой_случаи!F805:F811))/SUM(Брой_случаи!F805:F811)*100)</f>
        <v>-8.3333333333333321</v>
      </c>
      <c r="L241" s="22">
        <f>(SUM(Брой_случаи!G805:G818)/'Население общини'!G$2)*100000</f>
        <v>51.072522982635341</v>
      </c>
      <c r="M241" s="22" t="e">
        <f>((SUM(Брой_случаи!G812:G818)-SUM(Брой_случаи!G805:G811))/SUM(Брой_случаи!G805:G811)*100)</f>
        <v>#DIV/0!</v>
      </c>
      <c r="N241" s="22">
        <f>(SUM(Брой_случаи!H805:H818)/'Население общини'!H$2)*100000</f>
        <v>80.97165991902834</v>
      </c>
      <c r="O241" s="22">
        <f>((SUM(Брой_случаи!H812:H818)-SUM(Брой_случаи!H805:H811))/SUM(Брой_случаи!H805:H811)*100)</f>
        <v>-100</v>
      </c>
      <c r="P241" s="22">
        <f>(SUM(Брой_случаи!I805:I818)/'Население общини'!I$2)*100000</f>
        <v>15.062509414068384</v>
      </c>
      <c r="Q241" s="22">
        <f>((SUM(Брой_случаи!I812:I818)-SUM(Брой_случаи!I805:I811))/SUM(Брой_случаи!I805:I811)*100)</f>
        <v>-100</v>
      </c>
      <c r="R241" s="22">
        <f>(SUM(Брой_случаи!J805:J818)/'Население общини'!J$2)*100000</f>
        <v>130.20833333333331</v>
      </c>
      <c r="S241" s="22" t="e">
        <f>((SUM(Брой_случаи!J812:J818)-SUM(Брой_случаи!J805:J811))/SUM(Брой_случаи!J805:J811)*100)</f>
        <v>#DIV/0!</v>
      </c>
    </row>
    <row r="242" spans="1:19" x14ac:dyDescent="0.25">
      <c r="A242" s="21">
        <f t="shared" si="3"/>
        <v>44714</v>
      </c>
      <c r="B242" s="22">
        <f>(SUM(Брой_случаи!B806:B819)/'Население общини'!B$2)*100000</f>
        <v>0</v>
      </c>
      <c r="C242" s="22" t="e">
        <f>((SUM(Брой_случаи!B813:B819)-SUM(Брой_случаи!B806:B812))/SUM(Брой_случаи!B806:B812)*100)</f>
        <v>#DIV/0!</v>
      </c>
      <c r="D242" s="22">
        <f>(SUM(Брой_случаи!C806:C819)/'Население общини'!C$2)*100000</f>
        <v>38.804811796662783</v>
      </c>
      <c r="E242" s="22" t="e">
        <f>((SUM(Брой_случаи!C813:C819)-SUM(Брой_случаи!C806:C812))/SUM(Брой_случаи!C806:C812)*100)</f>
        <v>#DIV/0!</v>
      </c>
      <c r="F242" s="22">
        <f>(SUM(Брой_случаи!D806:D819)/'Население общини'!D$2)*100000</f>
        <v>51.975051975051976</v>
      </c>
      <c r="G242" s="22">
        <f>((SUM(Брой_случаи!D813:D819)-SUM(Брой_случаи!D806:D812))/SUM(Брой_случаи!D806:D812)*100)</f>
        <v>-18.181818181818183</v>
      </c>
      <c r="H242" s="22">
        <f>(SUM(Брой_случаи!E806:E819)/'Население общини'!E$2)*100000</f>
        <v>23.255813953488374</v>
      </c>
      <c r="I242" s="22">
        <f>((SUM(Брой_случаи!E813:E819)-SUM(Брой_случаи!E806:E812))/SUM(Брой_случаи!E806:E812)*100)</f>
        <v>-100</v>
      </c>
      <c r="J242" s="22">
        <f>(SUM(Брой_случаи!F806:F819)/'Население общини'!F$2)*100000</f>
        <v>89.919455126365534</v>
      </c>
      <c r="K242" s="22">
        <f>((SUM(Брой_случаи!F813:F819)-SUM(Брой_случаи!F806:F812))/SUM(Брой_случаи!F806:F812)*100)</f>
        <v>4.3478260869565215</v>
      </c>
      <c r="L242" s="22">
        <f>(SUM(Брой_случаи!G806:G819)/'Население общини'!G$2)*100000</f>
        <v>51.072522982635341</v>
      </c>
      <c r="M242" s="22" t="e">
        <f>((SUM(Брой_случаи!G813:G819)-SUM(Брой_случаи!G806:G812))/SUM(Брой_случаи!G806:G812)*100)</f>
        <v>#DIV/0!</v>
      </c>
      <c r="N242" s="22">
        <f>(SUM(Брой_случаи!H806:H819)/'Население общини'!H$2)*100000</f>
        <v>80.97165991902834</v>
      </c>
      <c r="O242" s="22">
        <f>((SUM(Брой_случаи!H813:H819)-SUM(Брой_случаи!H806:H812))/SUM(Брой_случаи!H806:H812)*100)</f>
        <v>-100</v>
      </c>
      <c r="P242" s="22">
        <f>(SUM(Брой_случаи!I806:I819)/'Население общини'!I$2)*100000</f>
        <v>0</v>
      </c>
      <c r="Q242" s="22" t="e">
        <f>((SUM(Брой_случаи!I813:I819)-SUM(Брой_случаи!I806:I812))/SUM(Брой_случаи!I806:I812)*100)</f>
        <v>#DIV/0!</v>
      </c>
      <c r="R242" s="22">
        <f>(SUM(Брой_случаи!J806:J819)/'Население общини'!J$2)*100000</f>
        <v>130.20833333333331</v>
      </c>
      <c r="S242" s="22" t="e">
        <f>((SUM(Брой_случаи!J813:J819)-SUM(Брой_случаи!J806:J812))/SUM(Брой_случаи!J806:J812)*100)</f>
        <v>#DIV/0!</v>
      </c>
    </row>
    <row r="243" spans="1:19" x14ac:dyDescent="0.25">
      <c r="A243" s="21">
        <f t="shared" si="3"/>
        <v>44715</v>
      </c>
      <c r="B243" s="22">
        <f>(SUM(Брой_случаи!B807:B820)/'Население общини'!B$2)*100000</f>
        <v>0</v>
      </c>
      <c r="C243" s="22" t="e">
        <f>((SUM(Брой_случаи!B814:B820)-SUM(Брой_случаи!B807:B813))/SUM(Брой_случаи!B807:B813)*100)</f>
        <v>#DIV/0!</v>
      </c>
      <c r="D243" s="22">
        <f>(SUM(Брой_случаи!C807:C820)/'Население общини'!C$2)*100000</f>
        <v>38.804811796662783</v>
      </c>
      <c r="E243" s="22" t="e">
        <f>((SUM(Брой_случаи!C814:C820)-SUM(Брой_случаи!C807:C813))/SUM(Брой_случаи!C807:C813)*100)</f>
        <v>#DIV/0!</v>
      </c>
      <c r="F243" s="22">
        <f>(SUM(Брой_случаи!D807:D820)/'Население общини'!D$2)*100000</f>
        <v>44.178794178794185</v>
      </c>
      <c r="G243" s="22">
        <f>((SUM(Брой_случаи!D814:D820)-SUM(Брой_случаи!D807:D813))/SUM(Брой_случаи!D807:D813)*100)</f>
        <v>-11.111111111111111</v>
      </c>
      <c r="H243" s="22">
        <f>(SUM(Брой_случаи!E807:E820)/'Население общини'!E$2)*100000</f>
        <v>0</v>
      </c>
      <c r="I243" s="22" t="e">
        <f>((SUM(Брой_случаи!E814:E820)-SUM(Брой_случаи!E807:E813))/SUM(Брой_случаи!E807:E813)*100)</f>
        <v>#DIV/0!</v>
      </c>
      <c r="J243" s="22">
        <f>(SUM(Брой_случаи!F807:F820)/'Население общини'!F$2)*100000</f>
        <v>97.572174711588133</v>
      </c>
      <c r="K243" s="22">
        <f>((SUM(Брой_случаи!F814:F820)-SUM(Брой_случаи!F807:F813))/SUM(Брой_случаи!F807:F813)*100)</f>
        <v>-11.111111111111111</v>
      </c>
      <c r="L243" s="22">
        <f>(SUM(Брой_случаи!G807:G820)/'Население общини'!G$2)*100000</f>
        <v>51.072522982635341</v>
      </c>
      <c r="M243" s="22" t="e">
        <f>((SUM(Брой_случаи!G814:G820)-SUM(Брой_случаи!G807:G813))/SUM(Брой_случаи!G807:G813)*100)</f>
        <v>#DIV/0!</v>
      </c>
      <c r="N243" s="22">
        <f>(SUM(Брой_случаи!H807:H820)/'Население общини'!H$2)*100000</f>
        <v>80.97165991902834</v>
      </c>
      <c r="O243" s="22">
        <f>((SUM(Брой_случаи!H814:H820)-SUM(Брой_случаи!H807:H813))/SUM(Брой_случаи!H807:H813)*100)</f>
        <v>-100</v>
      </c>
      <c r="P243" s="22">
        <f>(SUM(Брой_случаи!I807:I820)/'Население общини'!I$2)*100000</f>
        <v>15.062509414068384</v>
      </c>
      <c r="Q243" s="22" t="e">
        <f>((SUM(Брой_случаи!I814:I820)-SUM(Брой_случаи!I807:I813))/SUM(Брой_случаи!I807:I813)*100)</f>
        <v>#DIV/0!</v>
      </c>
      <c r="R243" s="22">
        <f>(SUM(Брой_случаи!J807:J820)/'Население общини'!J$2)*100000</f>
        <v>130.20833333333331</v>
      </c>
      <c r="S243" s="22" t="e">
        <f>((SUM(Брой_случаи!J814:J820)-SUM(Брой_случаи!J807:J813))/SUM(Брой_случаи!J807:J813)*100)</f>
        <v>#DIV/0!</v>
      </c>
    </row>
    <row r="244" spans="1:19" x14ac:dyDescent="0.25">
      <c r="A244" s="21">
        <f t="shared" si="3"/>
        <v>44716</v>
      </c>
      <c r="B244" s="22">
        <f>(SUM(Брой_случаи!B808:B821)/'Население общини'!B$2)*100000</f>
        <v>0</v>
      </c>
      <c r="C244" s="22" t="e">
        <f>((SUM(Брой_случаи!B815:B821)-SUM(Брой_случаи!B808:B814))/SUM(Брой_случаи!B808:B814)*100)</f>
        <v>#DIV/0!</v>
      </c>
      <c r="D244" s="22">
        <f>(SUM(Брой_случаи!C808:C821)/'Население общини'!C$2)*100000</f>
        <v>38.804811796662783</v>
      </c>
      <c r="E244" s="22" t="e">
        <f>((SUM(Брой_случаи!C815:C821)-SUM(Брой_случаи!C808:C814))/SUM(Брой_случаи!C808:C814)*100)</f>
        <v>#DIV/0!</v>
      </c>
      <c r="F244" s="22">
        <f>(SUM(Брой_случаи!D808:D821)/'Население общини'!D$2)*100000</f>
        <v>44.178794178794185</v>
      </c>
      <c r="G244" s="22">
        <f>((SUM(Брой_случаи!D815:D821)-SUM(Брой_случаи!D808:D814))/SUM(Брой_случаи!D808:D814)*100)</f>
        <v>-11.111111111111111</v>
      </c>
      <c r="H244" s="22">
        <f>(SUM(Брой_случаи!E808:E821)/'Население общини'!E$2)*100000</f>
        <v>0</v>
      </c>
      <c r="I244" s="22" t="e">
        <f>((SUM(Брой_случаи!E815:E821)-SUM(Брой_случаи!E808:E814))/SUM(Брой_случаи!E808:E814)*100)</f>
        <v>#DIV/0!</v>
      </c>
      <c r="J244" s="22">
        <f>(SUM(Брой_случаи!F808:F821)/'Население общини'!F$2)*100000</f>
        <v>93.745814918976833</v>
      </c>
      <c r="K244" s="22">
        <f>((SUM(Брой_случаи!F815:F821)-SUM(Брой_случаи!F808:F814))/SUM(Брой_случаи!F808:F814)*100)</f>
        <v>-4</v>
      </c>
      <c r="L244" s="22">
        <f>(SUM(Брой_случаи!G808:G821)/'Население общини'!G$2)*100000</f>
        <v>51.072522982635341</v>
      </c>
      <c r="M244" s="22" t="e">
        <f>((SUM(Брой_случаи!G815:G821)-SUM(Брой_случаи!G808:G814))/SUM(Брой_случаи!G808:G814)*100)</f>
        <v>#DIV/0!</v>
      </c>
      <c r="N244" s="22">
        <f>(SUM(Брой_случаи!H808:H821)/'Население общини'!H$2)*100000</f>
        <v>80.97165991902834</v>
      </c>
      <c r="O244" s="22">
        <f>((SUM(Брой_случаи!H815:H821)-SUM(Брой_случаи!H808:H814))/SUM(Брой_случаи!H808:H814)*100)</f>
        <v>-100</v>
      </c>
      <c r="P244" s="22">
        <f>(SUM(Брой_случаи!I808:I821)/'Население общини'!I$2)*100000</f>
        <v>15.062509414068384</v>
      </c>
      <c r="Q244" s="22" t="e">
        <f>((SUM(Брой_случаи!I815:I821)-SUM(Брой_случаи!I808:I814))/SUM(Брой_случаи!I808:I814)*100)</f>
        <v>#DIV/0!</v>
      </c>
      <c r="R244" s="22">
        <f>(SUM(Брой_случаи!J808:J821)/'Население общини'!J$2)*100000</f>
        <v>130.20833333333331</v>
      </c>
      <c r="S244" s="22" t="e">
        <f>((SUM(Брой_случаи!J815:J821)-SUM(Брой_случаи!J808:J814))/SUM(Брой_случаи!J808:J814)*100)</f>
        <v>#DIV/0!</v>
      </c>
    </row>
    <row r="245" spans="1:19" x14ac:dyDescent="0.25">
      <c r="A245" s="21">
        <f t="shared" si="3"/>
        <v>44717</v>
      </c>
      <c r="B245" s="22">
        <f>(SUM(Брой_случаи!B809:B822)/'Население общини'!B$2)*100000</f>
        <v>0</v>
      </c>
      <c r="C245" s="22" t="e">
        <f>((SUM(Брой_случаи!B816:B822)-SUM(Брой_случаи!B809:B815))/SUM(Брой_случаи!B809:B815)*100)</f>
        <v>#DIV/0!</v>
      </c>
      <c r="D245" s="22">
        <f>(SUM(Брой_случаи!C809:C822)/'Население общини'!C$2)*100000</f>
        <v>38.804811796662783</v>
      </c>
      <c r="E245" s="22" t="e">
        <f>((SUM(Брой_случаи!C816:C822)-SUM(Брой_случаи!C809:C815))/SUM(Брой_случаи!C809:C815)*100)</f>
        <v>#DIV/0!</v>
      </c>
      <c r="F245" s="22">
        <f>(SUM(Брой_случаи!D809:D822)/'Население общини'!D$2)*100000</f>
        <v>44.178794178794185</v>
      </c>
      <c r="G245" s="22">
        <f>((SUM(Брой_случаи!D816:D822)-SUM(Брой_случаи!D809:D815))/SUM(Брой_случаи!D809:D815)*100)</f>
        <v>-11.111111111111111</v>
      </c>
      <c r="H245" s="22">
        <f>(SUM(Брой_случаи!E809:E822)/'Население общини'!E$2)*100000</f>
        <v>0</v>
      </c>
      <c r="I245" s="22" t="e">
        <f>((SUM(Брой_случаи!E816:E822)-SUM(Брой_случаи!E809:E815))/SUM(Брой_случаи!E809:E815)*100)</f>
        <v>#DIV/0!</v>
      </c>
      <c r="J245" s="22">
        <f>(SUM(Брой_случаи!F809:F822)/'Население общини'!F$2)*100000</f>
        <v>93.745814918976833</v>
      </c>
      <c r="K245" s="22">
        <f>((SUM(Брой_случаи!F816:F822)-SUM(Брой_случаи!F809:F815))/SUM(Брой_случаи!F809:F815)*100)</f>
        <v>-4</v>
      </c>
      <c r="L245" s="22">
        <f>(SUM(Брой_случаи!G809:G822)/'Население общини'!G$2)*100000</f>
        <v>51.072522982635341</v>
      </c>
      <c r="M245" s="22" t="e">
        <f>((SUM(Брой_случаи!G816:G822)-SUM(Брой_случаи!G809:G815))/SUM(Брой_случаи!G809:G815)*100)</f>
        <v>#DIV/0!</v>
      </c>
      <c r="N245" s="22">
        <f>(SUM(Брой_случаи!H809:H822)/'Население общини'!H$2)*100000</f>
        <v>80.97165991902834</v>
      </c>
      <c r="O245" s="22">
        <f>((SUM(Брой_случаи!H816:H822)-SUM(Брой_случаи!H809:H815))/SUM(Брой_случаи!H809:H815)*100)</f>
        <v>-100</v>
      </c>
      <c r="P245" s="22">
        <f>(SUM(Брой_случаи!I809:I822)/'Население общини'!I$2)*100000</f>
        <v>15.062509414068384</v>
      </c>
      <c r="Q245" s="22" t="e">
        <f>((SUM(Брой_случаи!I816:I822)-SUM(Брой_случаи!I809:I815))/SUM(Брой_случаи!I809:I815)*100)</f>
        <v>#DIV/0!</v>
      </c>
      <c r="R245" s="22">
        <f>(SUM(Брой_случаи!J809:J822)/'Население общини'!J$2)*100000</f>
        <v>130.20833333333331</v>
      </c>
      <c r="S245" s="22" t="e">
        <f>((SUM(Брой_случаи!J816:J822)-SUM(Брой_случаи!J809:J815))/SUM(Брой_случаи!J809:J815)*100)</f>
        <v>#DIV/0!</v>
      </c>
    </row>
    <row r="246" spans="1:19" x14ac:dyDescent="0.25">
      <c r="A246" s="21">
        <f t="shared" si="3"/>
        <v>44718</v>
      </c>
      <c r="B246" s="22">
        <f>(SUM(Брой_случаи!B810:B823)/'Население общини'!B$2)*100000</f>
        <v>0</v>
      </c>
      <c r="C246" s="22" t="e">
        <f>((SUM(Брой_случаи!B817:B823)-SUM(Брой_случаи!B810:B816))/SUM(Брой_случаи!B810:B816)*100)</f>
        <v>#DIV/0!</v>
      </c>
      <c r="D246" s="22">
        <f>(SUM(Брой_случаи!C810:C823)/'Население общини'!C$2)*100000</f>
        <v>38.804811796662783</v>
      </c>
      <c r="E246" s="22" t="e">
        <f>((SUM(Брой_случаи!C817:C823)-SUM(Брой_случаи!C810:C816))/SUM(Брой_случаи!C810:C816)*100)</f>
        <v>#DIV/0!</v>
      </c>
      <c r="F246" s="22">
        <f>(SUM(Брой_случаи!D810:D823)/'Население общини'!D$2)*100000</f>
        <v>38.981288981288984</v>
      </c>
      <c r="G246" s="22">
        <f>((SUM(Брой_случаи!D817:D823)-SUM(Брой_случаи!D810:D816))/SUM(Брой_случаи!D810:D816)*100)</f>
        <v>-12.5</v>
      </c>
      <c r="H246" s="22">
        <f>(SUM(Брой_случаи!E810:E823)/'Население общини'!E$2)*100000</f>
        <v>0</v>
      </c>
      <c r="I246" s="22" t="e">
        <f>((SUM(Брой_случаи!E817:E823)-SUM(Брой_случаи!E810:E816))/SUM(Брой_случаи!E810:E816)*100)</f>
        <v>#DIV/0!</v>
      </c>
      <c r="J246" s="22">
        <f>(SUM(Брой_случаи!F810:F823)/'Население общини'!F$2)*100000</f>
        <v>80.353555644837286</v>
      </c>
      <c r="K246" s="22">
        <f>((SUM(Брой_случаи!F817:F823)-SUM(Брой_случаи!F810:F816))/SUM(Брой_случаи!F810:F816)*100)</f>
        <v>21.052631578947366</v>
      </c>
      <c r="L246" s="22">
        <f>(SUM(Брой_случаи!G810:G823)/'Население общини'!G$2)*100000</f>
        <v>51.072522982635341</v>
      </c>
      <c r="M246" s="22">
        <f>((SUM(Брой_случаи!G817:G823)-SUM(Брой_случаи!G810:G816))/SUM(Брой_случаи!G810:G816)*100)</f>
        <v>-100</v>
      </c>
      <c r="N246" s="22">
        <f>(SUM(Брой_случаи!H810:H823)/'Население общини'!H$2)*100000</f>
        <v>80.97165991902834</v>
      </c>
      <c r="O246" s="22">
        <f>((SUM(Брой_случаи!H817:H823)-SUM(Брой_случаи!H810:H816))/SUM(Брой_случаи!H810:H816)*100)</f>
        <v>0</v>
      </c>
      <c r="P246" s="22">
        <f>(SUM(Брой_случаи!I810:I823)/'Население общини'!I$2)*100000</f>
        <v>15.062509414068384</v>
      </c>
      <c r="Q246" s="22" t="e">
        <f>((SUM(Брой_случаи!I817:I823)-SUM(Брой_случаи!I810:I816))/SUM(Брой_случаи!I810:I816)*100)</f>
        <v>#DIV/0!</v>
      </c>
      <c r="R246" s="22">
        <f>(SUM(Брой_случаи!J810:J823)/'Население общини'!J$2)*100000</f>
        <v>130.20833333333331</v>
      </c>
      <c r="S246" s="22">
        <f>((SUM(Брой_случаи!J817:J823)-SUM(Брой_случаи!J810:J816))/SUM(Брой_случаи!J810:J816)*100)</f>
        <v>-100</v>
      </c>
    </row>
    <row r="247" spans="1:19" x14ac:dyDescent="0.25">
      <c r="A247" s="21">
        <f t="shared" si="3"/>
        <v>44719</v>
      </c>
      <c r="B247" s="22">
        <f>(SUM(Брой_случаи!B811:B824)/'Население общини'!B$2)*100000</f>
        <v>13.970382788488404</v>
      </c>
      <c r="C247" s="22" t="e">
        <f>((SUM(Брой_случаи!B818:B824)-SUM(Брой_случаи!B811:B817))/SUM(Брой_случаи!B811:B817)*100)</f>
        <v>#DIV/0!</v>
      </c>
      <c r="D247" s="22">
        <f>(SUM(Брой_случаи!C811:C824)/'Население общини'!C$2)*100000</f>
        <v>38.804811796662783</v>
      </c>
      <c r="E247" s="22">
        <f>((SUM(Брой_случаи!C818:C824)-SUM(Брой_случаи!C811:C817))/SUM(Брой_случаи!C811:C817)*100)</f>
        <v>-100</v>
      </c>
      <c r="F247" s="22">
        <f>(SUM(Брой_случаи!D811:D824)/'Население общини'!D$2)*100000</f>
        <v>38.981288981288984</v>
      </c>
      <c r="G247" s="22">
        <f>((SUM(Брой_случаи!D818:D824)-SUM(Брой_случаи!D811:D817))/SUM(Брой_случаи!D811:D817)*100)</f>
        <v>-50</v>
      </c>
      <c r="H247" s="22">
        <f>(SUM(Брой_случаи!E811:E824)/'Население общини'!E$2)*100000</f>
        <v>0</v>
      </c>
      <c r="I247" s="22" t="e">
        <f>((SUM(Брой_случаи!E818:E824)-SUM(Брой_случаи!E811:E817))/SUM(Брой_случаи!E811:E817)*100)</f>
        <v>#DIV/0!</v>
      </c>
      <c r="J247" s="22">
        <f>(SUM(Брой_случаи!F811:F824)/'Население общини'!F$2)*100000</f>
        <v>78.440375748531636</v>
      </c>
      <c r="K247" s="22">
        <f>((SUM(Брой_случаи!F818:F824)-SUM(Брой_случаи!F811:F817))/SUM(Брой_случаи!F811:F817)*100)</f>
        <v>-29.166666666666668</v>
      </c>
      <c r="L247" s="22">
        <f>(SUM(Брой_случаи!G811:G824)/'Население общини'!G$2)*100000</f>
        <v>51.072522982635341</v>
      </c>
      <c r="M247" s="22">
        <f>((SUM(Брой_случаи!G818:G824)-SUM(Брой_случаи!G811:G817))/SUM(Брой_случаи!G811:G817)*100)</f>
        <v>-100</v>
      </c>
      <c r="N247" s="22">
        <f>(SUM(Брой_случаи!H811:H824)/'Население общини'!H$2)*100000</f>
        <v>80.97165991902834</v>
      </c>
      <c r="O247" s="22" t="e">
        <f>((SUM(Брой_случаи!H818:H824)-SUM(Брой_случаи!H811:H817))/SUM(Брой_случаи!H811:H817)*100)</f>
        <v>#DIV/0!</v>
      </c>
      <c r="P247" s="22">
        <f>(SUM(Брой_случаи!I811:I824)/'Население общини'!I$2)*100000</f>
        <v>15.062509414068384</v>
      </c>
      <c r="Q247" s="22" t="e">
        <f>((SUM(Брой_случаи!I818:I824)-SUM(Брой_случаи!I811:I817))/SUM(Брой_случаи!I811:I817)*100)</f>
        <v>#DIV/0!</v>
      </c>
      <c r="R247" s="22">
        <f>(SUM(Брой_случаи!J811:J824)/'Население общини'!J$2)*100000</f>
        <v>130.20833333333331</v>
      </c>
      <c r="S247" s="22">
        <f>((SUM(Брой_случаи!J818:J824)-SUM(Брой_случаи!J811:J817))/SUM(Брой_случаи!J811:J817)*100)</f>
        <v>-100</v>
      </c>
    </row>
    <row r="248" spans="1:19" x14ac:dyDescent="0.25">
      <c r="A248" s="21">
        <f t="shared" si="3"/>
        <v>44720</v>
      </c>
      <c r="B248" s="22">
        <f>(SUM(Брой_случаи!B812:B825)/'Население общини'!B$2)*100000</f>
        <v>13.970382788488404</v>
      </c>
      <c r="C248" s="22" t="e">
        <f>((SUM(Брой_случаи!B819:B825)-SUM(Брой_случаи!B812:B818))/SUM(Брой_случаи!B812:B818)*100)</f>
        <v>#DIV/0!</v>
      </c>
      <c r="D248" s="22">
        <f>(SUM(Брой_случаи!C812:C825)/'Население общини'!C$2)*100000</f>
        <v>38.804811796662783</v>
      </c>
      <c r="E248" s="22">
        <f>((SUM(Брой_случаи!C819:C825)-SUM(Брой_случаи!C812:C818))/SUM(Брой_случаи!C812:C818)*100)</f>
        <v>-100</v>
      </c>
      <c r="F248" s="22">
        <f>(SUM(Брой_случаи!D812:D825)/'Население общини'!D$2)*100000</f>
        <v>46.777546777546782</v>
      </c>
      <c r="G248" s="22">
        <f>((SUM(Брой_случаи!D819:D825)-SUM(Брой_случаи!D812:D818))/SUM(Брой_случаи!D812:D818)*100)</f>
        <v>0</v>
      </c>
      <c r="H248" s="22">
        <f>(SUM(Брой_случаи!E812:E825)/'Население общини'!E$2)*100000</f>
        <v>0</v>
      </c>
      <c r="I248" s="22" t="e">
        <f>((SUM(Брой_случаи!E819:E825)-SUM(Брой_случаи!E812:E818))/SUM(Брой_случаи!E812:E818)*100)</f>
        <v>#DIV/0!</v>
      </c>
      <c r="J248" s="22">
        <f>(SUM(Брой_случаи!F812:F825)/'Население общини'!F$2)*100000</f>
        <v>66.961296370697738</v>
      </c>
      <c r="K248" s="22">
        <f>((SUM(Брой_случаи!F819:F825)-SUM(Брой_случаи!F812:F818))/SUM(Брой_случаи!F812:F818)*100)</f>
        <v>-40.909090909090914</v>
      </c>
      <c r="L248" s="22">
        <f>(SUM(Брой_случаи!G812:G825)/'Население общини'!G$2)*100000</f>
        <v>51.072522982635341</v>
      </c>
      <c r="M248" s="22">
        <f>((SUM(Брой_случаи!G819:G825)-SUM(Брой_случаи!G812:G818))/SUM(Брой_случаи!G812:G818)*100)</f>
        <v>-100</v>
      </c>
      <c r="N248" s="22">
        <f>(SUM(Брой_случаи!H812:H825)/'Население общини'!H$2)*100000</f>
        <v>80.97165991902834</v>
      </c>
      <c r="O248" s="22" t="e">
        <f>((SUM(Брой_случаи!H819:H825)-SUM(Брой_случаи!H812:H818))/SUM(Брой_случаи!H812:H818)*100)</f>
        <v>#DIV/0!</v>
      </c>
      <c r="P248" s="22">
        <f>(SUM(Брой_случаи!I812:I825)/'Население общини'!I$2)*100000</f>
        <v>15.062509414068384</v>
      </c>
      <c r="Q248" s="22" t="e">
        <f>((SUM(Брой_случаи!I819:I825)-SUM(Брой_случаи!I812:I818))/SUM(Брой_случаи!I812:I818)*100)</f>
        <v>#DIV/0!</v>
      </c>
      <c r="R248" s="22">
        <f>(SUM(Брой_случаи!J812:J825)/'Население общини'!J$2)*100000</f>
        <v>130.20833333333331</v>
      </c>
      <c r="S248" s="22">
        <f>((SUM(Брой_случаи!J819:J825)-SUM(Брой_случаи!J812:J818))/SUM(Брой_случаи!J812:J818)*100)</f>
        <v>-100</v>
      </c>
    </row>
    <row r="249" spans="1:19" x14ac:dyDescent="0.25">
      <c r="A249" s="21">
        <f t="shared" si="3"/>
        <v>44721</v>
      </c>
      <c r="B249" s="22">
        <f>(SUM(Брой_случаи!B813:B826)/'Население общини'!B$2)*100000</f>
        <v>27.940765576976808</v>
      </c>
      <c r="C249" s="22" t="e">
        <f>((SUM(Брой_случаи!B820:B826)-SUM(Брой_случаи!B813:B819))/SUM(Брой_случаи!B813:B819)*100)</f>
        <v>#DIV/0!</v>
      </c>
      <c r="D249" s="22">
        <f>(SUM(Брой_случаи!C813:C826)/'Население общини'!C$2)*100000</f>
        <v>38.804811796662783</v>
      </c>
      <c r="E249" s="22">
        <f>((SUM(Брой_случаи!C820:C826)-SUM(Брой_случаи!C813:C819))/SUM(Брой_случаи!C813:C819)*100)</f>
        <v>-100</v>
      </c>
      <c r="F249" s="22">
        <f>(SUM(Брой_случаи!D813:D826)/'Население общини'!D$2)*100000</f>
        <v>49.376299376299379</v>
      </c>
      <c r="G249" s="22">
        <f>((SUM(Брой_случаи!D820:D826)-SUM(Брой_случаи!D813:D819))/SUM(Брой_случаи!D813:D819)*100)</f>
        <v>11.111111111111111</v>
      </c>
      <c r="H249" s="22">
        <f>(SUM(Брой_случаи!E813:E826)/'Население общини'!E$2)*100000</f>
        <v>0</v>
      </c>
      <c r="I249" s="22" t="e">
        <f>((SUM(Брой_случаи!E820:E826)-SUM(Брой_случаи!E813:E819))/SUM(Брой_случаи!E813:E819)*100)</f>
        <v>#DIV/0!</v>
      </c>
      <c r="J249" s="22">
        <f>(SUM(Брой_случаи!F813:F826)/'Население общини'!F$2)*100000</f>
        <v>70.787656163309038</v>
      </c>
      <c r="K249" s="22">
        <f>((SUM(Брой_случаи!F820:F826)-SUM(Брой_случаи!F813:F819))/SUM(Брой_случаи!F813:F819)*100)</f>
        <v>-45.833333333333329</v>
      </c>
      <c r="L249" s="22">
        <f>(SUM(Брой_случаи!G813:G826)/'Население общини'!G$2)*100000</f>
        <v>51.072522982635341</v>
      </c>
      <c r="M249" s="22">
        <f>((SUM(Брой_случаи!G820:G826)-SUM(Брой_случаи!G813:G819))/SUM(Брой_случаи!G813:G819)*100)</f>
        <v>-100</v>
      </c>
      <c r="N249" s="22">
        <f>(SUM(Брой_случаи!H813:H826)/'Население общини'!H$2)*100000</f>
        <v>80.97165991902834</v>
      </c>
      <c r="O249" s="22" t="e">
        <f>((SUM(Брой_случаи!H820:H826)-SUM(Брой_случаи!H813:H819))/SUM(Брой_случаи!H813:H819)*100)</f>
        <v>#DIV/0!</v>
      </c>
      <c r="P249" s="22">
        <f>(SUM(Брой_случаи!I813:I826)/'Население общини'!I$2)*100000</f>
        <v>15.062509414068384</v>
      </c>
      <c r="Q249" s="22" t="e">
        <f>((SUM(Брой_случаи!I820:I826)-SUM(Брой_случаи!I813:I819))/SUM(Брой_случаи!I813:I819)*100)</f>
        <v>#DIV/0!</v>
      </c>
      <c r="R249" s="22">
        <f>(SUM(Брой_случаи!J813:J826)/'Население общини'!J$2)*100000</f>
        <v>130.20833333333331</v>
      </c>
      <c r="S249" s="22">
        <f>((SUM(Брой_случаи!J820:J826)-SUM(Брой_случаи!J813:J819))/SUM(Брой_случаи!J813:J819)*100)</f>
        <v>-100</v>
      </c>
    </row>
    <row r="250" spans="1:19" x14ac:dyDescent="0.25">
      <c r="A250" s="21">
        <f t="shared" si="3"/>
        <v>44722</v>
      </c>
      <c r="B250" s="22">
        <f>(SUM(Брой_случаи!B814:B827)/'Население общини'!B$2)*100000</f>
        <v>27.940765576976808</v>
      </c>
      <c r="C250" s="22" t="e">
        <f>((SUM(Брой_случаи!B821:B827)-SUM(Брой_случаи!B814:B820))/SUM(Брой_случаи!B814:B820)*100)</f>
        <v>#DIV/0!</v>
      </c>
      <c r="D250" s="22">
        <f>(SUM(Брой_случаи!C814:C827)/'Население общини'!C$2)*100000</f>
        <v>38.804811796662783</v>
      </c>
      <c r="E250" s="22">
        <f>((SUM(Брой_случаи!C821:C827)-SUM(Брой_случаи!C814:C820))/SUM(Брой_случаи!C814:C820)*100)</f>
        <v>-100</v>
      </c>
      <c r="F250" s="22">
        <f>(SUM(Брой_случаи!D814:D827)/'Население общини'!D$2)*100000</f>
        <v>46.777546777546782</v>
      </c>
      <c r="G250" s="22">
        <f>((SUM(Брой_случаи!D821:D827)-SUM(Брой_случаи!D814:D820))/SUM(Брой_случаи!D814:D820)*100)</f>
        <v>25</v>
      </c>
      <c r="H250" s="22">
        <f>(SUM(Брой_случаи!E814:E827)/'Население общини'!E$2)*100000</f>
        <v>0</v>
      </c>
      <c r="I250" s="22" t="e">
        <f>((SUM(Брой_случаи!E821:E827)-SUM(Брой_случаи!E814:E820))/SUM(Брой_случаи!E814:E820)*100)</f>
        <v>#DIV/0!</v>
      </c>
      <c r="J250" s="22">
        <f>(SUM(Брой_случаи!F814:F827)/'Население общини'!F$2)*100000</f>
        <v>65.048116474392089</v>
      </c>
      <c r="K250" s="22">
        <f>((SUM(Брой_случаи!F821:F827)-SUM(Брой_случаи!F814:F820))/SUM(Брой_случаи!F814:F820)*100)</f>
        <v>-58.333333333333336</v>
      </c>
      <c r="L250" s="22">
        <f>(SUM(Брой_случаи!G814:G827)/'Население общини'!G$2)*100000</f>
        <v>51.072522982635341</v>
      </c>
      <c r="M250" s="22">
        <f>((SUM(Брой_случаи!G821:G827)-SUM(Брой_случаи!G814:G820))/SUM(Брой_случаи!G814:G820)*100)</f>
        <v>-100</v>
      </c>
      <c r="N250" s="22">
        <f>(SUM(Брой_случаи!H814:H827)/'Население общини'!H$2)*100000</f>
        <v>80.97165991902834</v>
      </c>
      <c r="O250" s="22" t="e">
        <f>((SUM(Брой_случаи!H821:H827)-SUM(Брой_случаи!H814:H820))/SUM(Брой_случаи!H814:H820)*100)</f>
        <v>#DIV/0!</v>
      </c>
      <c r="P250" s="22">
        <f>(SUM(Брой_случаи!I814:I827)/'Население общини'!I$2)*100000</f>
        <v>15.062509414068384</v>
      </c>
      <c r="Q250" s="22">
        <f>((SUM(Брой_случаи!I821:I827)-SUM(Брой_случаи!I814:I820))/SUM(Брой_случаи!I814:I820)*100)</f>
        <v>-100</v>
      </c>
      <c r="R250" s="22">
        <f>(SUM(Брой_случаи!J814:J827)/'Население общини'!J$2)*100000</f>
        <v>130.20833333333331</v>
      </c>
      <c r="S250" s="22">
        <f>((SUM(Брой_случаи!J821:J827)-SUM(Брой_случаи!J814:J820))/SUM(Брой_случаи!J814:J820)*100)</f>
        <v>-100</v>
      </c>
    </row>
    <row r="251" spans="1:19" x14ac:dyDescent="0.25">
      <c r="A251" s="21">
        <f t="shared" si="3"/>
        <v>44723</v>
      </c>
      <c r="B251" s="22">
        <f>(SUM(Брой_случаи!B815:B828)/'Население общини'!B$2)*100000</f>
        <v>27.940765576976808</v>
      </c>
      <c r="C251" s="22" t="e">
        <f>((SUM(Брой_случаи!B822:B828)-SUM(Брой_случаи!B815:B821))/SUM(Брой_случаи!B815:B821)*100)</f>
        <v>#DIV/0!</v>
      </c>
      <c r="D251" s="22">
        <f>(SUM(Брой_случаи!C815:C828)/'Население общини'!C$2)*100000</f>
        <v>38.804811796662783</v>
      </c>
      <c r="E251" s="22">
        <f>((SUM(Брой_случаи!C822:C828)-SUM(Брой_случаи!C815:C821))/SUM(Брой_случаи!C815:C821)*100)</f>
        <v>-100</v>
      </c>
      <c r="F251" s="22">
        <f>(SUM(Брой_случаи!D815:D828)/'Население общини'!D$2)*100000</f>
        <v>49.376299376299379</v>
      </c>
      <c r="G251" s="22">
        <f>((SUM(Брой_случаи!D822:D828)-SUM(Брой_случаи!D815:D821))/SUM(Брой_случаи!D815:D821)*100)</f>
        <v>37.5</v>
      </c>
      <c r="H251" s="22">
        <f>(SUM(Брой_случаи!E815:E828)/'Население общини'!E$2)*100000</f>
        <v>0</v>
      </c>
      <c r="I251" s="22" t="e">
        <f>((SUM(Брой_случаи!E822:E828)-SUM(Брой_случаи!E815:E821))/SUM(Брой_случаи!E815:E821)*100)</f>
        <v>#DIV/0!</v>
      </c>
      <c r="J251" s="22">
        <f>(SUM(Брой_случаи!F815:F828)/'Население общини'!F$2)*100000</f>
        <v>59.30857678547514</v>
      </c>
      <c r="K251" s="22">
        <f>((SUM(Брой_случаи!F822:F828)-SUM(Брой_случаи!F815:F821))/SUM(Брой_случаи!F815:F821)*100)</f>
        <v>-70.833333333333343</v>
      </c>
      <c r="L251" s="22">
        <f>(SUM(Брой_случаи!G815:G828)/'Население общини'!G$2)*100000</f>
        <v>51.072522982635341</v>
      </c>
      <c r="M251" s="22">
        <f>((SUM(Брой_случаи!G822:G828)-SUM(Брой_случаи!G815:G821))/SUM(Брой_случаи!G815:G821)*100)</f>
        <v>-100</v>
      </c>
      <c r="N251" s="22">
        <f>(SUM(Брой_случаи!H815:H828)/'Население общини'!H$2)*100000</f>
        <v>80.97165991902834</v>
      </c>
      <c r="O251" s="22" t="e">
        <f>((SUM(Брой_случаи!H822:H828)-SUM(Брой_случаи!H815:H821))/SUM(Брой_случаи!H815:H821)*100)</f>
        <v>#DIV/0!</v>
      </c>
      <c r="P251" s="22">
        <f>(SUM(Брой_случаи!I815:I828)/'Население общини'!I$2)*100000</f>
        <v>15.062509414068384</v>
      </c>
      <c r="Q251" s="22">
        <f>((SUM(Брой_случаи!I822:I828)-SUM(Брой_случаи!I815:I821))/SUM(Брой_случаи!I815:I821)*100)</f>
        <v>-100</v>
      </c>
      <c r="R251" s="22">
        <f>(SUM(Брой_случаи!J815:J828)/'Население общини'!J$2)*100000</f>
        <v>130.20833333333331</v>
      </c>
      <c r="S251" s="22">
        <f>((SUM(Брой_случаи!J822:J828)-SUM(Брой_случаи!J815:J821))/SUM(Брой_случаи!J815:J821)*100)</f>
        <v>-100</v>
      </c>
    </row>
    <row r="252" spans="1:19" x14ac:dyDescent="0.25">
      <c r="A252" s="21">
        <f t="shared" si="3"/>
        <v>44724</v>
      </c>
      <c r="B252" s="22">
        <f>(SUM(Брой_случаи!B816:B829)/'Население общини'!B$2)*100000</f>
        <v>27.940765576976808</v>
      </c>
      <c r="C252" s="22" t="e">
        <f>((SUM(Брой_случаи!B823:B829)-SUM(Брой_случаи!B816:B822))/SUM(Брой_случаи!B816:B822)*100)</f>
        <v>#DIV/0!</v>
      </c>
      <c r="D252" s="22">
        <f>(SUM(Брой_случаи!C816:C829)/'Население общини'!C$2)*100000</f>
        <v>38.804811796662783</v>
      </c>
      <c r="E252" s="22">
        <f>((SUM(Брой_случаи!C823:C829)-SUM(Брой_случаи!C816:C822))/SUM(Брой_случаи!C816:C822)*100)</f>
        <v>-100</v>
      </c>
      <c r="F252" s="22">
        <f>(SUM(Брой_случаи!D816:D829)/'Население общини'!D$2)*100000</f>
        <v>49.376299376299379</v>
      </c>
      <c r="G252" s="22">
        <f>((SUM(Брой_случаи!D823:D829)-SUM(Брой_случаи!D816:D822))/SUM(Брой_случаи!D816:D822)*100)</f>
        <v>37.5</v>
      </c>
      <c r="H252" s="22">
        <f>(SUM(Брой_случаи!E816:E829)/'Население общини'!E$2)*100000</f>
        <v>0</v>
      </c>
      <c r="I252" s="22" t="e">
        <f>((SUM(Брой_случаи!E823:E829)-SUM(Брой_случаи!E816:E822))/SUM(Брой_случаи!E816:E822)*100)</f>
        <v>#DIV/0!</v>
      </c>
      <c r="J252" s="22">
        <f>(SUM(Брой_случаи!F816:F829)/'Население общини'!F$2)*100000</f>
        <v>59.30857678547514</v>
      </c>
      <c r="K252" s="22">
        <f>((SUM(Брой_случаи!F823:F829)-SUM(Брой_случаи!F816:F822))/SUM(Брой_случаи!F816:F822)*100)</f>
        <v>-70.833333333333343</v>
      </c>
      <c r="L252" s="22">
        <f>(SUM(Брой_случаи!G816:G829)/'Население общини'!G$2)*100000</f>
        <v>51.072522982635341</v>
      </c>
      <c r="M252" s="22">
        <f>((SUM(Брой_случаи!G823:G829)-SUM(Брой_случаи!G816:G822))/SUM(Брой_случаи!G816:G822)*100)</f>
        <v>-100</v>
      </c>
      <c r="N252" s="22">
        <f>(SUM(Брой_случаи!H816:H829)/'Население общини'!H$2)*100000</f>
        <v>80.97165991902834</v>
      </c>
      <c r="O252" s="22" t="e">
        <f>((SUM(Брой_случаи!H823:H829)-SUM(Брой_случаи!H816:H822))/SUM(Брой_случаи!H816:H822)*100)</f>
        <v>#DIV/0!</v>
      </c>
      <c r="P252" s="22">
        <f>(SUM(Брой_случаи!I816:I829)/'Население общини'!I$2)*100000</f>
        <v>15.062509414068384</v>
      </c>
      <c r="Q252" s="22">
        <f>((SUM(Брой_случаи!I823:I829)-SUM(Брой_случаи!I816:I822))/SUM(Брой_случаи!I816:I822)*100)</f>
        <v>-100</v>
      </c>
      <c r="R252" s="22">
        <f>(SUM(Брой_случаи!J816:J829)/'Население общини'!J$2)*100000</f>
        <v>130.20833333333331</v>
      </c>
      <c r="S252" s="22">
        <f>((SUM(Брой_случаи!J823:J829)-SUM(Брой_случаи!J816:J822))/SUM(Брой_случаи!J816:J822)*100)</f>
        <v>-100</v>
      </c>
    </row>
    <row r="253" spans="1:19" x14ac:dyDescent="0.25">
      <c r="A253" s="21">
        <f t="shared" si="3"/>
        <v>44725</v>
      </c>
      <c r="B253" s="22">
        <f>(SUM(Брой_случаи!B817:B830)/'Население общини'!B$2)*100000</f>
        <v>27.940765576976808</v>
      </c>
      <c r="C253" s="22" t="e">
        <f>((SUM(Брой_случаи!B824:B830)-SUM(Брой_случаи!B817:B823))/SUM(Брой_случаи!B817:B823)*100)</f>
        <v>#DIV/0!</v>
      </c>
      <c r="D253" s="22">
        <f>(SUM(Брой_случаи!C817:C830)/'Население общини'!C$2)*100000</f>
        <v>38.804811796662783</v>
      </c>
      <c r="E253" s="22">
        <f>((SUM(Брой_случаи!C824:C830)-SUM(Брой_случаи!C817:C823))/SUM(Брой_случаи!C817:C823)*100)</f>
        <v>-100</v>
      </c>
      <c r="F253" s="22">
        <f>(SUM(Брой_случаи!D817:D830)/'Население общини'!D$2)*100000</f>
        <v>36.382536382536387</v>
      </c>
      <c r="G253" s="22">
        <f>((SUM(Брой_случаи!D824:D830)-SUM(Брой_случаи!D817:D823))/SUM(Брой_случаи!D817:D823)*100)</f>
        <v>0</v>
      </c>
      <c r="H253" s="22">
        <f>(SUM(Брой_случаи!E817:E830)/'Население общини'!E$2)*100000</f>
        <v>0</v>
      </c>
      <c r="I253" s="22" t="e">
        <f>((SUM(Брой_случаи!E824:E830)-SUM(Брой_случаи!E817:E823))/SUM(Брой_случаи!E817:E823)*100)</f>
        <v>#DIV/0!</v>
      </c>
      <c r="J253" s="22">
        <f>(SUM(Брой_случаи!F817:F830)/'Население общини'!F$2)*100000</f>
        <v>61.221756681780782</v>
      </c>
      <c r="K253" s="22">
        <f>((SUM(Брой_случаи!F824:F830)-SUM(Брой_случаи!F817:F823))/SUM(Брой_случаи!F817:F823)*100)</f>
        <v>-60.869565217391312</v>
      </c>
      <c r="L253" s="22">
        <f>(SUM(Брой_случаи!G817:G830)/'Население общини'!G$2)*100000</f>
        <v>0</v>
      </c>
      <c r="M253" s="22" t="e">
        <f>((SUM(Брой_случаи!G824:G830)-SUM(Брой_случаи!G817:G823))/SUM(Брой_случаи!G817:G823)*100)</f>
        <v>#DIV/0!</v>
      </c>
      <c r="N253" s="22">
        <f>(SUM(Брой_случаи!H817:H830)/'Население общини'!H$2)*100000</f>
        <v>80.97165991902834</v>
      </c>
      <c r="O253" s="22">
        <f>((SUM(Брой_случаи!H824:H830)-SUM(Брой_случаи!H817:H823))/SUM(Брой_случаи!H817:H823)*100)</f>
        <v>0</v>
      </c>
      <c r="P253" s="22">
        <f>(SUM(Брой_случаи!I817:I830)/'Население общини'!I$2)*100000</f>
        <v>30.125018828136767</v>
      </c>
      <c r="Q253" s="22">
        <f>((SUM(Брой_случаи!I824:I830)-SUM(Брой_случаи!I817:I823))/SUM(Брой_случаи!I817:I823)*100)</f>
        <v>0</v>
      </c>
      <c r="R253" s="22">
        <f>(SUM(Брой_случаи!J817:J830)/'Население общини'!J$2)*100000</f>
        <v>130.20833333333331</v>
      </c>
      <c r="S253" s="22" t="e">
        <f>((SUM(Брой_случаи!J824:J830)-SUM(Брой_случаи!J817:J823))/SUM(Брой_случаи!J817:J823)*100)</f>
        <v>#DIV/0!</v>
      </c>
    </row>
    <row r="254" spans="1:19" x14ac:dyDescent="0.25">
      <c r="A254" s="21">
        <f t="shared" si="3"/>
        <v>44726</v>
      </c>
      <c r="B254" s="22">
        <f>(SUM(Брой_случаи!B818:B831)/'Население общини'!B$2)*100000</f>
        <v>27.940765576976808</v>
      </c>
      <c r="C254" s="22">
        <f>((SUM(Брой_случаи!B825:B831)-SUM(Брой_случаи!B818:B824))/SUM(Брой_случаи!B818:B824)*100)</f>
        <v>0</v>
      </c>
      <c r="D254" s="22">
        <f>(SUM(Брой_случаи!C818:C831)/'Население общини'!C$2)*100000</f>
        <v>0</v>
      </c>
      <c r="E254" s="22" t="e">
        <f>((SUM(Брой_случаи!C825:C831)-SUM(Брой_случаи!C818:C824))/SUM(Брой_случаи!C818:C824)*100)</f>
        <v>#DIV/0!</v>
      </c>
      <c r="F254" s="22">
        <f>(SUM(Брой_случаи!D818:D831)/'Население общини'!D$2)*100000</f>
        <v>33.783783783783782</v>
      </c>
      <c r="G254" s="22">
        <f>((SUM(Брой_случаи!D825:D831)-SUM(Брой_случаи!D818:D824))/SUM(Брой_случаи!D818:D824)*100)</f>
        <v>60</v>
      </c>
      <c r="H254" s="22">
        <f>(SUM(Брой_случаи!E818:E831)/'Население общини'!E$2)*100000</f>
        <v>0</v>
      </c>
      <c r="I254" s="22" t="e">
        <f>((SUM(Брой_случаи!E825:E831)-SUM(Брой_случаи!E818:E824))/SUM(Брой_случаи!E818:E824)*100)</f>
        <v>#DIV/0!</v>
      </c>
      <c r="J254" s="22">
        <f>(SUM(Брой_случаи!F818:F831)/'Население общини'!F$2)*100000</f>
        <v>57.395396889169483</v>
      </c>
      <c r="K254" s="22">
        <f>((SUM(Брой_случаи!F825:F831)-SUM(Брой_случаи!F818:F824))/SUM(Брой_случаи!F818:F824)*100)</f>
        <v>-23.52941176470588</v>
      </c>
      <c r="L254" s="22">
        <f>(SUM(Брой_случаи!G818:G831)/'Население общини'!G$2)*100000</f>
        <v>0</v>
      </c>
      <c r="M254" s="22" t="e">
        <f>((SUM(Брой_случаи!G825:G831)-SUM(Брой_случаи!G818:G824))/SUM(Брой_случаи!G818:G824)*100)</f>
        <v>#DIV/0!</v>
      </c>
      <c r="N254" s="22">
        <f>(SUM(Брой_случаи!H818:H831)/'Население общини'!H$2)*100000</f>
        <v>80.97165991902834</v>
      </c>
      <c r="O254" s="22">
        <f>((SUM(Брой_случаи!H825:H831)-SUM(Брой_случаи!H818:H824))/SUM(Брой_случаи!H818:H824)*100)</f>
        <v>-100</v>
      </c>
      <c r="P254" s="22">
        <f>(SUM(Брой_случаи!I818:I831)/'Население общини'!I$2)*100000</f>
        <v>30.125018828136767</v>
      </c>
      <c r="Q254" s="22">
        <f>((SUM(Брой_случаи!I825:I831)-SUM(Брой_случаи!I818:I824))/SUM(Брой_случаи!I818:I824)*100)</f>
        <v>0</v>
      </c>
      <c r="R254" s="22">
        <f>(SUM(Брой_случаи!J818:J831)/'Население общини'!J$2)*100000</f>
        <v>130.20833333333331</v>
      </c>
      <c r="S254" s="22" t="e">
        <f>((SUM(Брой_случаи!J825:J831)-SUM(Брой_случаи!J818:J824))/SUM(Брой_случаи!J818:J824)*100)</f>
        <v>#DIV/0!</v>
      </c>
    </row>
    <row r="255" spans="1:19" x14ac:dyDescent="0.25">
      <c r="A255" s="21">
        <f t="shared" si="3"/>
        <v>44727</v>
      </c>
      <c r="B255" s="22">
        <f>(SUM(Брой_случаи!B819:B832)/'Население общини'!B$2)*100000</f>
        <v>27.940765576976808</v>
      </c>
      <c r="C255" s="22">
        <f>((SUM(Брой_случаи!B826:B832)-SUM(Брой_случаи!B819:B825))/SUM(Брой_случаи!B819:B825)*100)</f>
        <v>0</v>
      </c>
      <c r="D255" s="22">
        <f>(SUM(Брой_случаи!C819:C832)/'Население общини'!C$2)*100000</f>
        <v>0</v>
      </c>
      <c r="E255" s="22" t="e">
        <f>((SUM(Брой_случаи!C826:C832)-SUM(Брой_случаи!C819:C825))/SUM(Брой_случаи!C819:C825)*100)</f>
        <v>#DIV/0!</v>
      </c>
      <c r="F255" s="22">
        <f>(SUM(Брой_случаи!D819:D832)/'Население общини'!D$2)*100000</f>
        <v>38.981288981288984</v>
      </c>
      <c r="G255" s="22">
        <f>((SUM(Брой_случаи!D826:D832)-SUM(Брой_случаи!D819:D825))/SUM(Брой_случаи!D819:D825)*100)</f>
        <v>-33.333333333333329</v>
      </c>
      <c r="H255" s="22">
        <f>(SUM(Брой_случаи!E819:E832)/'Население общини'!E$2)*100000</f>
        <v>0</v>
      </c>
      <c r="I255" s="22" t="e">
        <f>((SUM(Брой_случаи!E826:E832)-SUM(Брой_случаи!E819:E825))/SUM(Брой_случаи!E819:E825)*100)</f>
        <v>#DIV/0!</v>
      </c>
      <c r="J255" s="22">
        <f>(SUM(Брой_случаи!F819:F832)/'Население общини'!F$2)*100000</f>
        <v>51.655857200252541</v>
      </c>
      <c r="K255" s="22">
        <f>((SUM(Брой_случаи!F826:F832)-SUM(Брой_случаи!F819:F825))/SUM(Брой_случаи!F819:F825)*100)</f>
        <v>7.6923076923076925</v>
      </c>
      <c r="L255" s="22">
        <f>(SUM(Брой_случаи!G819:G832)/'Население общини'!G$2)*100000</f>
        <v>0</v>
      </c>
      <c r="M255" s="22" t="e">
        <f>((SUM(Брой_случаи!G826:G832)-SUM(Брой_случаи!G819:G825))/SUM(Брой_случаи!G819:G825)*100)</f>
        <v>#DIV/0!</v>
      </c>
      <c r="N255" s="22">
        <f>(SUM(Брой_случаи!H819:H832)/'Население общини'!H$2)*100000</f>
        <v>80.97165991902834</v>
      </c>
      <c r="O255" s="22">
        <f>((SUM(Брой_случаи!H826:H832)-SUM(Брой_случаи!H819:H825))/SUM(Брой_случаи!H819:H825)*100)</f>
        <v>-100</v>
      </c>
      <c r="P255" s="22">
        <f>(SUM(Брой_случаи!I819:I832)/'Население общини'!I$2)*100000</f>
        <v>30.125018828136767</v>
      </c>
      <c r="Q255" s="22">
        <f>((SUM(Брой_случаи!I826:I832)-SUM(Брой_случаи!I819:I825))/SUM(Брой_случаи!I819:I825)*100)</f>
        <v>0</v>
      </c>
      <c r="R255" s="22">
        <f>(SUM(Брой_случаи!J819:J832)/'Население общини'!J$2)*100000</f>
        <v>130.20833333333331</v>
      </c>
      <c r="S255" s="22" t="e">
        <f>((SUM(Брой_случаи!J826:J832)-SUM(Брой_случаи!J819:J825))/SUM(Брой_случаи!J819:J825)*100)</f>
        <v>#DIV/0!</v>
      </c>
    </row>
    <row r="256" spans="1:19" x14ac:dyDescent="0.25">
      <c r="A256" s="21">
        <f t="shared" si="3"/>
        <v>44728</v>
      </c>
      <c r="B256" s="22">
        <f>(SUM(Брой_случаи!B820:B833)/'Население общини'!B$2)*100000</f>
        <v>27.940765576976808</v>
      </c>
      <c r="C256" s="22">
        <f>((SUM(Брой_случаи!B827:B833)-SUM(Брой_случаи!B820:B826))/SUM(Брой_случаи!B820:B826)*100)</f>
        <v>-100</v>
      </c>
      <c r="D256" s="22">
        <f>(SUM(Брой_случаи!C820:C833)/'Население общини'!C$2)*100000</f>
        <v>0</v>
      </c>
      <c r="E256" s="22" t="e">
        <f>((SUM(Брой_случаи!C827:C833)-SUM(Брой_случаи!C820:C826))/SUM(Брой_случаи!C820:C826)*100)</f>
        <v>#DIV/0!</v>
      </c>
      <c r="F256" s="22">
        <f>(SUM(Брой_случаи!D820:D833)/'Население общини'!D$2)*100000</f>
        <v>38.981288981288984</v>
      </c>
      <c r="G256" s="22">
        <f>((SUM(Брой_случаи!D827:D833)-SUM(Брой_случаи!D820:D826))/SUM(Брой_случаи!D820:D826)*100)</f>
        <v>-50</v>
      </c>
      <c r="H256" s="22">
        <f>(SUM(Брой_случаи!E820:E833)/'Население общини'!E$2)*100000</f>
        <v>0</v>
      </c>
      <c r="I256" s="22" t="e">
        <f>((SUM(Брой_случаи!E827:E833)-SUM(Брой_случаи!E820:E826))/SUM(Брой_случаи!E820:E826)*100)</f>
        <v>#DIV/0!</v>
      </c>
      <c r="J256" s="22">
        <f>(SUM(Брой_случаи!F820:F833)/'Население общини'!F$2)*100000</f>
        <v>49.742677303946898</v>
      </c>
      <c r="K256" s="22">
        <f>((SUM(Брой_случаи!F827:F833)-SUM(Брой_случаи!F820:F826))/SUM(Брой_случаи!F820:F826)*100)</f>
        <v>0</v>
      </c>
      <c r="L256" s="22">
        <f>(SUM(Брой_случаи!G820:G833)/'Население общини'!G$2)*100000</f>
        <v>0</v>
      </c>
      <c r="M256" s="22" t="e">
        <f>((SUM(Брой_случаи!G827:G833)-SUM(Брой_случаи!G820:G826))/SUM(Брой_случаи!G820:G826)*100)</f>
        <v>#DIV/0!</v>
      </c>
      <c r="N256" s="22">
        <f>(SUM(Брой_случаи!H820:H833)/'Население общини'!H$2)*100000</f>
        <v>80.97165991902834</v>
      </c>
      <c r="O256" s="22">
        <f>((SUM(Брой_случаи!H827:H833)-SUM(Брой_случаи!H820:H826))/SUM(Брой_случаи!H820:H826)*100)</f>
        <v>-100</v>
      </c>
      <c r="P256" s="22">
        <f>(SUM(Брой_случаи!I820:I833)/'Население общини'!I$2)*100000</f>
        <v>30.125018828136767</v>
      </c>
      <c r="Q256" s="22">
        <f>((SUM(Брой_случаи!I827:I833)-SUM(Брой_случаи!I820:I826))/SUM(Брой_случаи!I820:I826)*100)</f>
        <v>0</v>
      </c>
      <c r="R256" s="22">
        <f>(SUM(Брой_случаи!J820:J833)/'Население общини'!J$2)*100000</f>
        <v>130.20833333333331</v>
      </c>
      <c r="S256" s="22" t="e">
        <f>((SUM(Брой_случаи!J827:J833)-SUM(Брой_случаи!J820:J826))/SUM(Брой_случаи!J820:J826)*100)</f>
        <v>#DIV/0!</v>
      </c>
    </row>
    <row r="257" spans="1:19" x14ac:dyDescent="0.25">
      <c r="A257" s="21">
        <f t="shared" si="3"/>
        <v>44729</v>
      </c>
      <c r="B257" s="22">
        <f>(SUM(Брой_случаи!B821:B834)/'Население общини'!B$2)*100000</f>
        <v>27.940765576976808</v>
      </c>
      <c r="C257" s="22">
        <f>((SUM(Брой_случаи!B828:B834)-SUM(Брой_случаи!B821:B827))/SUM(Брой_случаи!B821:B827)*100)</f>
        <v>-100</v>
      </c>
      <c r="D257" s="22">
        <f>(SUM(Брой_случаи!C821:C834)/'Население общини'!C$2)*100000</f>
        <v>0</v>
      </c>
      <c r="E257" s="22" t="e">
        <f>((SUM(Брой_случаи!C828:C834)-SUM(Брой_случаи!C821:C827))/SUM(Брой_случаи!C821:C827)*100)</f>
        <v>#DIV/0!</v>
      </c>
      <c r="F257" s="22">
        <f>(SUM(Брой_случаи!D821:D834)/'Население общини'!D$2)*100000</f>
        <v>44.178794178794185</v>
      </c>
      <c r="G257" s="22">
        <f>((SUM(Брой_случаи!D828:D834)-SUM(Брой_случаи!D821:D827))/SUM(Брой_случаи!D821:D827)*100)</f>
        <v>-30</v>
      </c>
      <c r="H257" s="22">
        <f>(SUM(Брой_случаи!E821:E834)/'Население общини'!E$2)*100000</f>
        <v>0</v>
      </c>
      <c r="I257" s="22" t="e">
        <f>((SUM(Брой_случаи!E828:E834)-SUM(Брой_случаи!E821:E827))/SUM(Брой_случаи!E821:E827)*100)</f>
        <v>#DIV/0!</v>
      </c>
      <c r="J257" s="22">
        <f>(SUM(Брой_случаи!F821:F834)/'Население общини'!F$2)*100000</f>
        <v>40.176777822418643</v>
      </c>
      <c r="K257" s="22">
        <f>((SUM(Брой_случаи!F828:F834)-SUM(Брой_случаи!F821:F827))/SUM(Брой_случаи!F821:F827)*100)</f>
        <v>10</v>
      </c>
      <c r="L257" s="22">
        <f>(SUM(Брой_случаи!G821:G834)/'Население общини'!G$2)*100000</f>
        <v>0</v>
      </c>
      <c r="M257" s="22" t="e">
        <f>((SUM(Брой_случаи!G828:G834)-SUM(Брой_случаи!G821:G827))/SUM(Брой_случаи!G821:G827)*100)</f>
        <v>#DIV/0!</v>
      </c>
      <c r="N257" s="22">
        <f>(SUM(Брой_случаи!H821:H834)/'Население общини'!H$2)*100000</f>
        <v>80.97165991902834</v>
      </c>
      <c r="O257" s="22">
        <f>((SUM(Брой_случаи!H828:H834)-SUM(Брой_случаи!H821:H827))/SUM(Брой_случаи!H821:H827)*100)</f>
        <v>-100</v>
      </c>
      <c r="P257" s="22">
        <f>(SUM(Брой_случаи!I821:I834)/'Население общини'!I$2)*100000</f>
        <v>30.125018828136767</v>
      </c>
      <c r="Q257" s="22" t="e">
        <f>((SUM(Брой_случаи!I828:I834)-SUM(Брой_случаи!I821:I827))/SUM(Брой_случаи!I821:I827)*100)</f>
        <v>#DIV/0!</v>
      </c>
      <c r="R257" s="22">
        <f>(SUM(Брой_случаи!J821:J834)/'Население общини'!J$2)*100000</f>
        <v>130.20833333333331</v>
      </c>
      <c r="S257" s="22" t="e">
        <f>((SUM(Брой_случаи!J828:J834)-SUM(Брой_случаи!J821:J827))/SUM(Брой_случаи!J821:J827)*100)</f>
        <v>#DIV/0!</v>
      </c>
    </row>
    <row r="258" spans="1:19" x14ac:dyDescent="0.25">
      <c r="A258" s="21">
        <f t="shared" si="3"/>
        <v>44730</v>
      </c>
      <c r="B258" s="22">
        <f>(SUM(Брой_случаи!B822:B835)/'Население общини'!B$2)*100000</f>
        <v>27.940765576976808</v>
      </c>
      <c r="C258" s="22">
        <f>((SUM(Брой_случаи!B829:B835)-SUM(Брой_случаи!B822:B828))/SUM(Брой_случаи!B822:B828)*100)</f>
        <v>-100</v>
      </c>
      <c r="D258" s="22">
        <f>(SUM(Брой_случаи!C822:C835)/'Население общини'!C$2)*100000</f>
        <v>0</v>
      </c>
      <c r="E258" s="22" t="e">
        <f>((SUM(Брой_случаи!C829:C835)-SUM(Брой_случаи!C822:C828))/SUM(Брой_случаи!C822:C828)*100)</f>
        <v>#DIV/0!</v>
      </c>
      <c r="F258" s="22">
        <f>(SUM(Брой_случаи!D822:D835)/'Население общини'!D$2)*100000</f>
        <v>46.777546777546782</v>
      </c>
      <c r="G258" s="22">
        <f>((SUM(Брой_случаи!D829:D835)-SUM(Брой_случаи!D822:D828))/SUM(Брой_случаи!D822:D828)*100)</f>
        <v>-36.363636363636367</v>
      </c>
      <c r="H258" s="22">
        <f>(SUM(Брой_случаи!E822:E835)/'Население общини'!E$2)*100000</f>
        <v>0</v>
      </c>
      <c r="I258" s="22" t="e">
        <f>((SUM(Брой_случаи!E829:E835)-SUM(Брой_случаи!E822:E828))/SUM(Брой_случаи!E822:E828)*100)</f>
        <v>#DIV/0!</v>
      </c>
      <c r="J258" s="22">
        <f>(SUM(Брой_случаи!F822:F835)/'Население общини'!F$2)*100000</f>
        <v>36.350418029807344</v>
      </c>
      <c r="K258" s="22">
        <f>((SUM(Брой_случаи!F829:F835)-SUM(Брой_случаи!F822:F828))/SUM(Брой_случаи!F822:F828)*100)</f>
        <v>71.428571428571431</v>
      </c>
      <c r="L258" s="22">
        <f>(SUM(Брой_случаи!G822:G835)/'Население общини'!G$2)*100000</f>
        <v>0</v>
      </c>
      <c r="M258" s="22" t="e">
        <f>((SUM(Брой_случаи!G829:G835)-SUM(Брой_случаи!G822:G828))/SUM(Брой_случаи!G822:G828)*100)</f>
        <v>#DIV/0!</v>
      </c>
      <c r="N258" s="22">
        <f>(SUM(Брой_случаи!H822:H835)/'Население общини'!H$2)*100000</f>
        <v>80.97165991902834</v>
      </c>
      <c r="O258" s="22">
        <f>((SUM(Брой_случаи!H829:H835)-SUM(Брой_случаи!H822:H828))/SUM(Брой_случаи!H822:H828)*100)</f>
        <v>-100</v>
      </c>
      <c r="P258" s="22">
        <f>(SUM(Брой_случаи!I822:I835)/'Население общини'!I$2)*100000</f>
        <v>30.125018828136767</v>
      </c>
      <c r="Q258" s="22" t="e">
        <f>((SUM(Брой_случаи!I829:I835)-SUM(Брой_случаи!I822:I828))/SUM(Брой_случаи!I822:I828)*100)</f>
        <v>#DIV/0!</v>
      </c>
      <c r="R258" s="22">
        <f>(SUM(Брой_случаи!J822:J835)/'Население общини'!J$2)*100000</f>
        <v>130.20833333333331</v>
      </c>
      <c r="S258" s="22" t="e">
        <f>((SUM(Брой_случаи!J829:J835)-SUM(Брой_случаи!J822:J828))/SUM(Брой_случаи!J822:J828)*100)</f>
        <v>#DIV/0!</v>
      </c>
    </row>
    <row r="259" spans="1:19" x14ac:dyDescent="0.25">
      <c r="A259" s="21">
        <f t="shared" si="3"/>
        <v>44731</v>
      </c>
      <c r="B259" s="22">
        <f>(SUM(Брой_случаи!B823:B836)/'Население общини'!B$2)*100000</f>
        <v>27.940765576976808</v>
      </c>
      <c r="C259" s="22">
        <f>((SUM(Брой_случаи!B830:B836)-SUM(Брой_случаи!B823:B829))/SUM(Брой_случаи!B823:B829)*100)</f>
        <v>-100</v>
      </c>
      <c r="D259" s="22">
        <f>(SUM(Брой_случаи!C823:C836)/'Население общини'!C$2)*100000</f>
        <v>0</v>
      </c>
      <c r="E259" s="22" t="e">
        <f>((SUM(Брой_случаи!C830:C836)-SUM(Брой_случаи!C823:C829))/SUM(Брой_случаи!C823:C829)*100)</f>
        <v>#DIV/0!</v>
      </c>
      <c r="F259" s="22">
        <f>(SUM(Брой_случаи!D823:D836)/'Население общини'!D$2)*100000</f>
        <v>46.777546777546782</v>
      </c>
      <c r="G259" s="22">
        <f>((SUM(Брой_случаи!D830:D836)-SUM(Брой_случаи!D823:D829))/SUM(Брой_случаи!D823:D829)*100)</f>
        <v>-36.363636363636367</v>
      </c>
      <c r="H259" s="22">
        <f>(SUM(Брой_случаи!E823:E836)/'Население общини'!E$2)*100000</f>
        <v>0</v>
      </c>
      <c r="I259" s="22" t="e">
        <f>((SUM(Брой_случаи!E830:E836)-SUM(Брой_случаи!E823:E829))/SUM(Брой_случаи!E823:E829)*100)</f>
        <v>#DIV/0!</v>
      </c>
      <c r="J259" s="22">
        <f>(SUM(Брой_случаи!F823:F836)/'Население общини'!F$2)*100000</f>
        <v>36.350418029807344</v>
      </c>
      <c r="K259" s="22">
        <f>((SUM(Брой_случаи!F830:F836)-SUM(Брой_случаи!F823:F829))/SUM(Брой_случаи!F823:F829)*100)</f>
        <v>71.428571428571431</v>
      </c>
      <c r="L259" s="22">
        <f>(SUM(Брой_случаи!G823:G836)/'Население общини'!G$2)*100000</f>
        <v>51.072522982635341</v>
      </c>
      <c r="M259" s="22" t="e">
        <f>((SUM(Брой_случаи!G830:G836)-SUM(Брой_случаи!G823:G829))/SUM(Брой_случаи!G823:G829)*100)</f>
        <v>#DIV/0!</v>
      </c>
      <c r="N259" s="22">
        <f>(SUM(Брой_случаи!H823:H836)/'Население общини'!H$2)*100000</f>
        <v>80.97165991902834</v>
      </c>
      <c r="O259" s="22">
        <f>((SUM(Брой_случаи!H830:H836)-SUM(Брой_случаи!H823:H829))/SUM(Брой_случаи!H823:H829)*100)</f>
        <v>-100</v>
      </c>
      <c r="P259" s="22">
        <f>(SUM(Брой_случаи!I823:I836)/'Население общини'!I$2)*100000</f>
        <v>30.125018828136767</v>
      </c>
      <c r="Q259" s="22" t="e">
        <f>((SUM(Брой_случаи!I830:I836)-SUM(Брой_случаи!I823:I829))/SUM(Брой_случаи!I823:I829)*100)</f>
        <v>#DIV/0!</v>
      </c>
      <c r="R259" s="22">
        <f>(SUM(Брой_случаи!J823:J836)/'Население общини'!J$2)*100000</f>
        <v>130.20833333333331</v>
      </c>
      <c r="S259" s="22" t="e">
        <f>((SUM(Брой_случаи!J830:J836)-SUM(Брой_случаи!J823:J829))/SUM(Брой_случаи!J823:J829)*100)</f>
        <v>#DIV/0!</v>
      </c>
    </row>
    <row r="260" spans="1:19" x14ac:dyDescent="0.25">
      <c r="A260" s="21">
        <f t="shared" si="3"/>
        <v>44732</v>
      </c>
      <c r="B260" s="22">
        <f>(SUM(Брой_случаи!B824:B837)/'Население общини'!B$2)*100000</f>
        <v>41.911148365465216</v>
      </c>
      <c r="C260" s="22">
        <f>((SUM(Брой_случаи!B831:B837)-SUM(Брой_случаи!B824:B830))/SUM(Брой_случаи!B824:B830)*100)</f>
        <v>-50</v>
      </c>
      <c r="D260" s="22">
        <f>(SUM(Брой_случаи!C824:C837)/'Население общини'!C$2)*100000</f>
        <v>116.41443538998836</v>
      </c>
      <c r="E260" s="22" t="e">
        <f>((SUM(Брой_случаи!C831:C837)-SUM(Брой_случаи!C824:C830))/SUM(Брой_случаи!C824:C830)*100)</f>
        <v>#DIV/0!</v>
      </c>
      <c r="F260" s="22">
        <f>(SUM(Брой_случаи!D824:D837)/'Население общини'!D$2)*100000</f>
        <v>49.376299376299379</v>
      </c>
      <c r="G260" s="22">
        <f>((SUM(Брой_случаи!D831:D837)-SUM(Брой_случаи!D824:D830))/SUM(Брой_случаи!D824:D830)*100)</f>
        <v>71.428571428571431</v>
      </c>
      <c r="H260" s="22">
        <f>(SUM(Брой_случаи!E824:E837)/'Население общини'!E$2)*100000</f>
        <v>23.255813953488374</v>
      </c>
      <c r="I260" s="22" t="e">
        <f>((SUM(Брой_случаи!E831:E837)-SUM(Брой_случаи!E824:E830))/SUM(Брой_случаи!E824:E830)*100)</f>
        <v>#DIV/0!</v>
      </c>
      <c r="J260" s="22">
        <f>(SUM(Брой_случаи!F824:F837)/'Население общини'!F$2)*100000</f>
        <v>42.089957718724293</v>
      </c>
      <c r="K260" s="22">
        <f>((SUM(Брой_случаи!F831:F837)-SUM(Брой_случаи!F824:F830))/SUM(Брой_случаи!F824:F830)*100)</f>
        <v>44.444444444444443</v>
      </c>
      <c r="L260" s="22">
        <f>(SUM(Брой_случаи!G824:G837)/'Население общини'!G$2)*100000</f>
        <v>51.072522982635341</v>
      </c>
      <c r="M260" s="22" t="e">
        <f>((SUM(Брой_случаи!G831:G837)-SUM(Брой_случаи!G824:G830))/SUM(Брой_случаи!G824:G830)*100)</f>
        <v>#DIV/0!</v>
      </c>
      <c r="N260" s="22">
        <f>(SUM(Брой_случаи!H824:H837)/'Население общини'!H$2)*100000</f>
        <v>40.48582995951417</v>
      </c>
      <c r="O260" s="22">
        <f>((SUM(Брой_случаи!H831:H837)-SUM(Брой_случаи!H824:H830))/SUM(Брой_случаи!H824:H830)*100)</f>
        <v>-100</v>
      </c>
      <c r="P260" s="22">
        <f>(SUM(Брой_случаи!I824:I837)/'Население общини'!I$2)*100000</f>
        <v>45.187528242205154</v>
      </c>
      <c r="Q260" s="22">
        <f>((SUM(Брой_случаи!I831:I837)-SUM(Брой_случаи!I824:I830))/SUM(Брой_случаи!I824:I830)*100)</f>
        <v>100</v>
      </c>
      <c r="R260" s="22">
        <f>(SUM(Брой_случаи!J824:J837)/'Население общини'!J$2)*100000</f>
        <v>130.20833333333331</v>
      </c>
      <c r="S260" s="22">
        <f>((SUM(Брой_случаи!J831:J837)-SUM(Брой_случаи!J824:J830))/SUM(Брой_случаи!J824:J830)*100)</f>
        <v>-100</v>
      </c>
    </row>
    <row r="261" spans="1:19" x14ac:dyDescent="0.25">
      <c r="A261" s="21">
        <f t="shared" si="3"/>
        <v>44733</v>
      </c>
      <c r="B261" s="22">
        <f>(SUM(Брой_случаи!B825:B838)/'Население общини'!B$2)*100000</f>
        <v>41.911148365465216</v>
      </c>
      <c r="C261" s="22">
        <f>((SUM(Брой_случаи!B832:B838)-SUM(Брой_случаи!B825:B831))/SUM(Брой_случаи!B825:B831)*100)</f>
        <v>100</v>
      </c>
      <c r="D261" s="22">
        <f>(SUM(Брой_случаи!C825:C838)/'Население общини'!C$2)*100000</f>
        <v>116.41443538998836</v>
      </c>
      <c r="E261" s="22" t="e">
        <f>((SUM(Брой_случаи!C832:C838)-SUM(Брой_случаи!C825:C831))/SUM(Брой_случаи!C825:C831)*100)</f>
        <v>#DIV/0!</v>
      </c>
      <c r="F261" s="22">
        <f>(SUM(Брой_случаи!D825:D838)/'Население общини'!D$2)*100000</f>
        <v>49.376299376299379</v>
      </c>
      <c r="G261" s="22">
        <f>((SUM(Брой_случаи!D832:D838)-SUM(Брой_случаи!D825:D831))/SUM(Брой_случаи!D825:D831)*100)</f>
        <v>37.5</v>
      </c>
      <c r="H261" s="22">
        <f>(SUM(Брой_случаи!E825:E838)/'Население общини'!E$2)*100000</f>
        <v>23.255813953488374</v>
      </c>
      <c r="I261" s="22" t="e">
        <f>((SUM(Брой_случаи!E832:E838)-SUM(Брой_случаи!E825:E831))/SUM(Брой_случаи!E825:E831)*100)</f>
        <v>#DIV/0!</v>
      </c>
      <c r="J261" s="22">
        <f>(SUM(Брой_случаи!F825:F838)/'Население общини'!F$2)*100000</f>
        <v>51.655857200252541</v>
      </c>
      <c r="K261" s="22">
        <f>((SUM(Брой_случаи!F832:F838)-SUM(Брой_случаи!F825:F831))/SUM(Брой_случаи!F825:F831)*100)</f>
        <v>7.6923076923076925</v>
      </c>
      <c r="L261" s="22">
        <f>(SUM(Брой_случаи!G825:G838)/'Население общини'!G$2)*100000</f>
        <v>51.072522982635341</v>
      </c>
      <c r="M261" s="22" t="e">
        <f>((SUM(Брой_случаи!G832:G838)-SUM(Брой_случаи!G825:G831))/SUM(Брой_случаи!G825:G831)*100)</f>
        <v>#DIV/0!</v>
      </c>
      <c r="N261" s="22">
        <f>(SUM(Брой_случаи!H825:H838)/'Население общини'!H$2)*100000</f>
        <v>0</v>
      </c>
      <c r="O261" s="22" t="e">
        <f>((SUM(Брой_случаи!H832:H838)-SUM(Брой_случаи!H825:H831))/SUM(Брой_случаи!H825:H831)*100)</f>
        <v>#DIV/0!</v>
      </c>
      <c r="P261" s="22">
        <f>(SUM(Брой_случаи!I825:I838)/'Население общини'!I$2)*100000</f>
        <v>60.250037656273534</v>
      </c>
      <c r="Q261" s="22">
        <f>((SUM(Брой_случаи!I832:I838)-SUM(Брой_случаи!I825:I831))/SUM(Брой_случаи!I825:I831)*100)</f>
        <v>200</v>
      </c>
      <c r="R261" s="22">
        <f>(SUM(Брой_случаи!J825:J838)/'Население общини'!J$2)*100000</f>
        <v>130.20833333333331</v>
      </c>
      <c r="S261" s="22">
        <f>((SUM(Брой_случаи!J832:J838)-SUM(Брой_случаи!J825:J831))/SUM(Брой_случаи!J825:J831)*100)</f>
        <v>-100</v>
      </c>
    </row>
    <row r="262" spans="1:19" x14ac:dyDescent="0.25">
      <c r="A262" s="21">
        <f t="shared" si="3"/>
        <v>44734</v>
      </c>
      <c r="B262" s="22">
        <f>(SUM(Брой_случаи!B826:B839)/'Население общини'!B$2)*100000</f>
        <v>41.911148365465216</v>
      </c>
      <c r="C262" s="22">
        <f>((SUM(Брой_случаи!B833:B839)-SUM(Брой_случаи!B826:B832))/SUM(Брой_случаи!B826:B832)*100)</f>
        <v>100</v>
      </c>
      <c r="D262" s="22">
        <f>(SUM(Брой_случаи!C826:C839)/'Население общини'!C$2)*100000</f>
        <v>116.41443538998836</v>
      </c>
      <c r="E262" s="22" t="e">
        <f>((SUM(Брой_случаи!C833:C839)-SUM(Брой_случаи!C826:C832))/SUM(Брой_случаи!C826:C832)*100)</f>
        <v>#DIV/0!</v>
      </c>
      <c r="F262" s="22">
        <f>(SUM(Брой_случаи!D826:D839)/'Население общини'!D$2)*100000</f>
        <v>41.580041580041581</v>
      </c>
      <c r="G262" s="22">
        <f>((SUM(Брой_случаи!D833:D839)-SUM(Брой_случаи!D826:D832))/SUM(Брой_случаи!D826:D832)*100)</f>
        <v>66.666666666666657</v>
      </c>
      <c r="H262" s="22">
        <f>(SUM(Брой_случаи!E826:E839)/'Население общини'!E$2)*100000</f>
        <v>23.255813953488374</v>
      </c>
      <c r="I262" s="22" t="e">
        <f>((SUM(Брой_случаи!E833:E839)-SUM(Брой_случаи!E826:E832))/SUM(Брой_случаи!E826:E832)*100)</f>
        <v>#DIV/0!</v>
      </c>
      <c r="J262" s="22">
        <f>(SUM(Брой_случаи!F826:F839)/'Население общини'!F$2)*100000</f>
        <v>57.395396889169483</v>
      </c>
      <c r="K262" s="22">
        <f>((SUM(Брой_случаи!F833:F839)-SUM(Брой_случаи!F826:F832))/SUM(Брой_случаи!F826:F832)*100)</f>
        <v>14.285714285714285</v>
      </c>
      <c r="L262" s="22">
        <f>(SUM(Брой_случаи!G826:G839)/'Население общини'!G$2)*100000</f>
        <v>51.072522982635341</v>
      </c>
      <c r="M262" s="22" t="e">
        <f>((SUM(Брой_случаи!G833:G839)-SUM(Брой_случаи!G826:G832))/SUM(Брой_случаи!G826:G832)*100)</f>
        <v>#DIV/0!</v>
      </c>
      <c r="N262" s="22">
        <f>(SUM(Брой_случаи!H826:H839)/'Население общини'!H$2)*100000</f>
        <v>0</v>
      </c>
      <c r="O262" s="22" t="e">
        <f>((SUM(Брой_случаи!H833:H839)-SUM(Брой_случаи!H826:H832))/SUM(Брой_случаи!H826:H832)*100)</f>
        <v>#DIV/0!</v>
      </c>
      <c r="P262" s="22">
        <f>(SUM(Брой_случаи!I826:I839)/'Население общини'!I$2)*100000</f>
        <v>60.250037656273534</v>
      </c>
      <c r="Q262" s="22">
        <f>((SUM(Брой_случаи!I833:I839)-SUM(Брой_случаи!I826:I832))/SUM(Брой_случаи!I826:I832)*100)</f>
        <v>200</v>
      </c>
      <c r="R262" s="22">
        <f>(SUM(Брой_случаи!J826:J839)/'Население общини'!J$2)*100000</f>
        <v>130.20833333333331</v>
      </c>
      <c r="S262" s="22">
        <f>((SUM(Брой_случаи!J833:J839)-SUM(Брой_случаи!J826:J832))/SUM(Брой_случаи!J826:J832)*100)</f>
        <v>-100</v>
      </c>
    </row>
    <row r="263" spans="1:19" x14ac:dyDescent="0.25">
      <c r="A263" s="21">
        <f t="shared" si="3"/>
        <v>44735</v>
      </c>
      <c r="B263" s="22">
        <f>(SUM(Брой_случаи!B827:B840)/'Население общини'!B$2)*100000</f>
        <v>41.911148365465216</v>
      </c>
      <c r="C263" s="22" t="e">
        <f>((SUM(Брой_случаи!B834:B840)-SUM(Брой_случаи!B827:B833))/SUM(Брой_случаи!B827:B833)*100)</f>
        <v>#DIV/0!</v>
      </c>
      <c r="D263" s="22">
        <f>(SUM(Брой_случаи!C827:C840)/'Население общини'!C$2)*100000</f>
        <v>116.41443538998836</v>
      </c>
      <c r="E263" s="22" t="e">
        <f>((SUM(Брой_случаи!C834:C840)-SUM(Брой_случаи!C827:C833))/SUM(Брой_случаи!C827:C833)*100)</f>
        <v>#DIV/0!</v>
      </c>
      <c r="F263" s="22">
        <f>(SUM(Брой_случаи!D827:D840)/'Население общини'!D$2)*100000</f>
        <v>41.580041580041581</v>
      </c>
      <c r="G263" s="22">
        <f>((SUM(Брой_случаи!D834:D840)-SUM(Брой_случаи!D827:D833))/SUM(Брой_случаи!D827:D833)*100)</f>
        <v>120</v>
      </c>
      <c r="H263" s="22">
        <f>(SUM(Брой_случаи!E827:E840)/'Население общини'!E$2)*100000</f>
        <v>23.255813953488374</v>
      </c>
      <c r="I263" s="22" t="e">
        <f>((SUM(Брой_случаи!E834:E840)-SUM(Брой_случаи!E827:E833))/SUM(Брой_случаи!E827:E833)*100)</f>
        <v>#DIV/0!</v>
      </c>
      <c r="J263" s="22">
        <f>(SUM(Брой_случаи!F827:F840)/'Население общини'!F$2)*100000</f>
        <v>57.395396889169483</v>
      </c>
      <c r="K263" s="22">
        <f>((SUM(Брой_случаи!F834:F840)-SUM(Брой_случаи!F827:F833))/SUM(Брой_случаи!F827:F833)*100)</f>
        <v>30.76923076923077</v>
      </c>
      <c r="L263" s="22">
        <f>(SUM(Брой_случаи!G827:G840)/'Население общини'!G$2)*100000</f>
        <v>51.072522982635341</v>
      </c>
      <c r="M263" s="22" t="e">
        <f>((SUM(Брой_случаи!G834:G840)-SUM(Брой_случаи!G827:G833))/SUM(Брой_случаи!G827:G833)*100)</f>
        <v>#DIV/0!</v>
      </c>
      <c r="N263" s="22">
        <f>(SUM(Брой_случаи!H827:H840)/'Население общини'!H$2)*100000</f>
        <v>0</v>
      </c>
      <c r="O263" s="22" t="e">
        <f>((SUM(Брой_случаи!H834:H840)-SUM(Брой_случаи!H827:H833))/SUM(Брой_случаи!H827:H833)*100)</f>
        <v>#DIV/0!</v>
      </c>
      <c r="P263" s="22">
        <f>(SUM(Брой_случаи!I827:I840)/'Население общини'!I$2)*100000</f>
        <v>60.250037656273534</v>
      </c>
      <c r="Q263" s="22">
        <f>((SUM(Брой_случаи!I834:I840)-SUM(Брой_случаи!I827:I833))/SUM(Брой_случаи!I827:I833)*100)</f>
        <v>200</v>
      </c>
      <c r="R263" s="22">
        <f>(SUM(Брой_случаи!J827:J840)/'Население общини'!J$2)*100000</f>
        <v>130.20833333333331</v>
      </c>
      <c r="S263" s="22">
        <f>((SUM(Брой_случаи!J834:J840)-SUM(Брой_случаи!J827:J833))/SUM(Брой_случаи!J827:J833)*100)</f>
        <v>-100</v>
      </c>
    </row>
    <row r="264" spans="1:19" x14ac:dyDescent="0.25">
      <c r="A264" s="21">
        <f t="shared" si="3"/>
        <v>44736</v>
      </c>
      <c r="B264" s="22">
        <f>(SUM(Брой_случаи!B828:B841)/'Население общини'!B$2)*100000</f>
        <v>41.911148365465216</v>
      </c>
      <c r="C264" s="22" t="e">
        <f>((SUM(Брой_случаи!B835:B841)-SUM(Брой_случаи!B828:B834))/SUM(Брой_случаи!B828:B834)*100)</f>
        <v>#DIV/0!</v>
      </c>
      <c r="D264" s="22">
        <f>(SUM(Брой_случаи!C828:C841)/'Население общини'!C$2)*100000</f>
        <v>116.41443538998836</v>
      </c>
      <c r="E264" s="22" t="e">
        <f>((SUM(Брой_случаи!C835:C841)-SUM(Брой_случаи!C828:C834))/SUM(Брой_случаи!C828:C834)*100)</f>
        <v>#DIV/0!</v>
      </c>
      <c r="F264" s="22">
        <f>(SUM(Брой_случаи!D828:D841)/'Население общини'!D$2)*100000</f>
        <v>49.376299376299379</v>
      </c>
      <c r="G264" s="22">
        <f>((SUM(Брой_случаи!D835:D841)-SUM(Брой_случаи!D828:D834))/SUM(Брой_случаи!D828:D834)*100)</f>
        <v>71.428571428571431</v>
      </c>
      <c r="H264" s="22">
        <f>(SUM(Брой_случаи!E828:E841)/'Население общини'!E$2)*100000</f>
        <v>23.255813953488374</v>
      </c>
      <c r="I264" s="22" t="e">
        <f>((SUM(Брой_случаи!E835:E841)-SUM(Брой_случаи!E828:E834))/SUM(Брой_случаи!E828:E834)*100)</f>
        <v>#DIV/0!</v>
      </c>
      <c r="J264" s="22">
        <f>(SUM(Брой_случаи!F828:F841)/'Население общини'!F$2)*100000</f>
        <v>59.30857678547514</v>
      </c>
      <c r="K264" s="22">
        <f>((SUM(Брой_случаи!F835:F841)-SUM(Брой_случаи!F828:F834))/SUM(Брой_случаи!F828:F834)*100)</f>
        <v>81.818181818181827</v>
      </c>
      <c r="L264" s="22">
        <f>(SUM(Брой_случаи!G828:G841)/'Население общини'!G$2)*100000</f>
        <v>51.072522982635341</v>
      </c>
      <c r="M264" s="22" t="e">
        <f>((SUM(Брой_случаи!G835:G841)-SUM(Брой_случаи!G828:G834))/SUM(Брой_случаи!G828:G834)*100)</f>
        <v>#DIV/0!</v>
      </c>
      <c r="N264" s="22">
        <f>(SUM(Брой_случаи!H828:H841)/'Население общини'!H$2)*100000</f>
        <v>0</v>
      </c>
      <c r="O264" s="22" t="e">
        <f>((SUM(Брой_случаи!H835:H841)-SUM(Брой_случаи!H828:H834))/SUM(Брой_случаи!H828:H834)*100)</f>
        <v>#DIV/0!</v>
      </c>
      <c r="P264" s="22">
        <f>(SUM(Брой_случаи!I828:I841)/'Население общини'!I$2)*100000</f>
        <v>60.250037656273534</v>
      </c>
      <c r="Q264" s="22">
        <f>((SUM(Брой_случаи!I835:I841)-SUM(Брой_случаи!I828:I834))/SUM(Брой_случаи!I828:I834)*100)</f>
        <v>0</v>
      </c>
      <c r="R264" s="22">
        <f>(SUM(Брой_случаи!J828:J841)/'Население общини'!J$2)*100000</f>
        <v>130.20833333333331</v>
      </c>
      <c r="S264" s="22">
        <f>((SUM(Брой_случаи!J835:J841)-SUM(Брой_случаи!J828:J834))/SUM(Брой_случаи!J828:J834)*100)</f>
        <v>-100</v>
      </c>
    </row>
    <row r="265" spans="1:19" x14ac:dyDescent="0.25">
      <c r="A265" s="21">
        <f t="shared" ref="A265:A328" si="4">A264+1</f>
        <v>44737</v>
      </c>
      <c r="B265" s="22">
        <f>(SUM(Брой_случаи!B829:B842)/'Население общини'!B$2)*100000</f>
        <v>41.911148365465216</v>
      </c>
      <c r="C265" s="22" t="e">
        <f>((SUM(Брой_случаи!B836:B842)-SUM(Брой_случаи!B829:B835))/SUM(Брой_случаи!B829:B835)*100)</f>
        <v>#DIV/0!</v>
      </c>
      <c r="D265" s="22">
        <f>(SUM(Брой_случаи!C829:C842)/'Население общини'!C$2)*100000</f>
        <v>116.41443538998836</v>
      </c>
      <c r="E265" s="22" t="e">
        <f>((SUM(Брой_случаи!C836:C842)-SUM(Брой_случаи!C829:C835))/SUM(Брой_случаи!C829:C835)*100)</f>
        <v>#DIV/0!</v>
      </c>
      <c r="F265" s="22">
        <f>(SUM(Брой_случаи!D829:D842)/'Население общини'!D$2)*100000</f>
        <v>49.376299376299379</v>
      </c>
      <c r="G265" s="22">
        <f>((SUM(Брой_случаи!D836:D842)-SUM(Брой_случаи!D829:D835))/SUM(Брой_случаи!D829:D835)*100)</f>
        <v>71.428571428571431</v>
      </c>
      <c r="H265" s="22">
        <f>(SUM(Брой_случаи!E829:E842)/'Население общини'!E$2)*100000</f>
        <v>23.255813953488374</v>
      </c>
      <c r="I265" s="22" t="e">
        <f>((SUM(Брой_случаи!E836:E842)-SUM(Брой_случаи!E829:E835))/SUM(Брой_случаи!E829:E835)*100)</f>
        <v>#DIV/0!</v>
      </c>
      <c r="J265" s="22">
        <f>(SUM(Брой_случаи!F829:F842)/'Население общини'!F$2)*100000</f>
        <v>63.134936578086439</v>
      </c>
      <c r="K265" s="22">
        <f>((SUM(Брой_случаи!F836:F842)-SUM(Брой_случаи!F829:F835))/SUM(Брой_случаи!F829:F835)*100)</f>
        <v>75</v>
      </c>
      <c r="L265" s="22">
        <f>(SUM(Брой_случаи!G829:G842)/'Население общини'!G$2)*100000</f>
        <v>51.072522982635341</v>
      </c>
      <c r="M265" s="22" t="e">
        <f>((SUM(Брой_случаи!G836:G842)-SUM(Брой_случаи!G829:G835))/SUM(Брой_случаи!G829:G835)*100)</f>
        <v>#DIV/0!</v>
      </c>
      <c r="N265" s="22">
        <f>(SUM(Брой_случаи!H829:H842)/'Население общини'!H$2)*100000</f>
        <v>0</v>
      </c>
      <c r="O265" s="22" t="e">
        <f>((SUM(Брой_случаи!H836:H842)-SUM(Брой_случаи!H829:H835))/SUM(Брой_случаи!H829:H835)*100)</f>
        <v>#DIV/0!</v>
      </c>
      <c r="P265" s="22">
        <f>(SUM(Брой_случаи!I829:I842)/'Население общини'!I$2)*100000</f>
        <v>60.250037656273534</v>
      </c>
      <c r="Q265" s="22">
        <f>((SUM(Брой_случаи!I836:I842)-SUM(Брой_случаи!I829:I835))/SUM(Брой_случаи!I829:I835)*100)</f>
        <v>0</v>
      </c>
      <c r="R265" s="22">
        <f>(SUM(Брой_случаи!J829:J842)/'Население общини'!J$2)*100000</f>
        <v>130.20833333333331</v>
      </c>
      <c r="S265" s="22">
        <f>((SUM(Брой_случаи!J836:J842)-SUM(Брой_случаи!J829:J835))/SUM(Брой_случаи!J829:J835)*100)</f>
        <v>-100</v>
      </c>
    </row>
    <row r="266" spans="1:19" x14ac:dyDescent="0.25">
      <c r="A266" s="21">
        <f t="shared" si="4"/>
        <v>44738</v>
      </c>
      <c r="B266" s="22">
        <f>(SUM(Брой_случаи!B830:B843)/'Население общини'!B$2)*100000</f>
        <v>41.911148365465216</v>
      </c>
      <c r="C266" s="22" t="e">
        <f>((SUM(Брой_случаи!B837:B843)-SUM(Брой_случаи!B830:B836))/SUM(Брой_случаи!B830:B836)*100)</f>
        <v>#DIV/0!</v>
      </c>
      <c r="D266" s="22">
        <f>(SUM(Брой_случаи!C830:C843)/'Население общини'!C$2)*100000</f>
        <v>116.41443538998836</v>
      </c>
      <c r="E266" s="22" t="e">
        <f>((SUM(Брой_случаи!C837:C843)-SUM(Брой_случаи!C830:C836))/SUM(Брой_случаи!C830:C836)*100)</f>
        <v>#DIV/0!</v>
      </c>
      <c r="F266" s="22">
        <f>(SUM(Брой_случаи!D830:D843)/'Население общини'!D$2)*100000</f>
        <v>49.376299376299379</v>
      </c>
      <c r="G266" s="22">
        <f>((SUM(Брой_случаи!D837:D843)-SUM(Брой_случаи!D830:D836))/SUM(Брой_случаи!D830:D836)*100)</f>
        <v>71.428571428571431</v>
      </c>
      <c r="H266" s="22">
        <f>(SUM(Брой_случаи!E830:E843)/'Население общини'!E$2)*100000</f>
        <v>23.255813953488374</v>
      </c>
      <c r="I266" s="22" t="e">
        <f>((SUM(Брой_случаи!E837:E843)-SUM(Брой_случаи!E830:E836))/SUM(Брой_случаи!E830:E836)*100)</f>
        <v>#DIV/0!</v>
      </c>
      <c r="J266" s="22">
        <f>(SUM(Брой_случаи!F830:F843)/'Население общини'!F$2)*100000</f>
        <v>63.134936578086439</v>
      </c>
      <c r="K266" s="22">
        <f>((SUM(Брой_случаи!F837:F843)-SUM(Брой_случаи!F830:F836))/SUM(Брой_случаи!F830:F836)*100)</f>
        <v>75</v>
      </c>
      <c r="L266" s="22">
        <f>(SUM(Брой_случаи!G830:G843)/'Население общини'!G$2)*100000</f>
        <v>51.072522982635341</v>
      </c>
      <c r="M266" s="22">
        <f>((SUM(Брой_случаи!G837:G843)-SUM(Брой_случаи!G830:G836))/SUM(Брой_случаи!G830:G836)*100)</f>
        <v>-100</v>
      </c>
      <c r="N266" s="22">
        <f>(SUM(Брой_случаи!H830:H843)/'Население общини'!H$2)*100000</f>
        <v>0</v>
      </c>
      <c r="O266" s="22" t="e">
        <f>((SUM(Брой_случаи!H837:H843)-SUM(Брой_случаи!H830:H836))/SUM(Брой_случаи!H830:H836)*100)</f>
        <v>#DIV/0!</v>
      </c>
      <c r="P266" s="22">
        <f>(SUM(Брой_случаи!I830:I843)/'Население общини'!I$2)*100000</f>
        <v>60.250037656273534</v>
      </c>
      <c r="Q266" s="22">
        <f>((SUM(Брой_случаи!I837:I843)-SUM(Брой_случаи!I830:I836))/SUM(Брой_случаи!I830:I836)*100)</f>
        <v>0</v>
      </c>
      <c r="R266" s="22">
        <f>(SUM(Брой_случаи!J830:J843)/'Население общини'!J$2)*100000</f>
        <v>130.20833333333331</v>
      </c>
      <c r="S266" s="22">
        <f>((SUM(Брой_случаи!J837:J843)-SUM(Брой_случаи!J830:J836))/SUM(Брой_случаи!J830:J836)*100)</f>
        <v>-100</v>
      </c>
    </row>
    <row r="267" spans="1:19" x14ac:dyDescent="0.25">
      <c r="A267" s="21">
        <f t="shared" si="4"/>
        <v>44739</v>
      </c>
      <c r="B267" s="22">
        <f>(SUM(Брой_случаи!B831:B844)/'Население общини'!B$2)*100000</f>
        <v>41.911148365465216</v>
      </c>
      <c r="C267" s="22">
        <f>((SUM(Брой_случаи!B838:B844)-SUM(Брой_случаи!B831:B837))/SUM(Брой_случаи!B831:B837)*100)</f>
        <v>100</v>
      </c>
      <c r="D267" s="22">
        <f>(SUM(Брой_случаи!C831:C844)/'Население общини'!C$2)*100000</f>
        <v>116.41443538998836</v>
      </c>
      <c r="E267" s="22">
        <f>((SUM(Брой_случаи!C838:C844)-SUM(Брой_случаи!C831:C837))/SUM(Брой_случаи!C831:C837)*100)</f>
        <v>-100</v>
      </c>
      <c r="F267" s="22">
        <f>(SUM(Брой_случаи!D831:D844)/'Население общини'!D$2)*100000</f>
        <v>57.172557172557177</v>
      </c>
      <c r="G267" s="22">
        <f>((SUM(Брой_случаи!D838:D844)-SUM(Брой_случаи!D831:D837))/SUM(Брой_случаи!D831:D837)*100)</f>
        <v>-16.666666666666664</v>
      </c>
      <c r="H267" s="22">
        <f>(SUM(Брой_случаи!E831:E844)/'Население общини'!E$2)*100000</f>
        <v>23.255813953488374</v>
      </c>
      <c r="I267" s="22">
        <f>((SUM(Брой_случаи!E838:E844)-SUM(Брой_случаи!E831:E837))/SUM(Брой_случаи!E831:E837)*100)</f>
        <v>-100</v>
      </c>
      <c r="J267" s="22">
        <f>(SUM(Брой_случаи!F831:F844)/'Население общини'!F$2)*100000</f>
        <v>68.874476267003388</v>
      </c>
      <c r="K267" s="22">
        <f>((SUM(Брой_случаи!F838:F844)-SUM(Брой_случаи!F831:F837))/SUM(Брой_случаи!F831:F837)*100)</f>
        <v>76.923076923076934</v>
      </c>
      <c r="L267" s="22">
        <f>(SUM(Брой_случаи!G831:G844)/'Население общини'!G$2)*100000</f>
        <v>51.072522982635341</v>
      </c>
      <c r="M267" s="22">
        <f>((SUM(Брой_случаи!G838:G844)-SUM(Брой_случаи!G831:G837))/SUM(Брой_случаи!G831:G837)*100)</f>
        <v>-100</v>
      </c>
      <c r="N267" s="22">
        <f>(SUM(Брой_случаи!H831:H844)/'Население общини'!H$2)*100000</f>
        <v>0</v>
      </c>
      <c r="O267" s="22" t="e">
        <f>((SUM(Брой_случаи!H838:H844)-SUM(Брой_случаи!H831:H837))/SUM(Брой_случаи!H831:H837)*100)</f>
        <v>#DIV/0!</v>
      </c>
      <c r="P267" s="22">
        <f>(SUM(Брой_случаи!I831:I844)/'Население общини'!I$2)*100000</f>
        <v>45.187528242205154</v>
      </c>
      <c r="Q267" s="22">
        <f>((SUM(Брой_случаи!I838:I844)-SUM(Брой_случаи!I831:I837))/SUM(Брой_случаи!I831:I837)*100)</f>
        <v>-50</v>
      </c>
      <c r="R267" s="22">
        <f>(SUM(Брой_случаи!J831:J844)/'Население общини'!J$2)*100000</f>
        <v>0</v>
      </c>
      <c r="S267" s="22" t="e">
        <f>((SUM(Брой_случаи!J838:J844)-SUM(Брой_случаи!J831:J837))/SUM(Брой_случаи!J831:J837)*100)</f>
        <v>#DIV/0!</v>
      </c>
    </row>
    <row r="268" spans="1:19" x14ac:dyDescent="0.25">
      <c r="A268" s="21">
        <f t="shared" si="4"/>
        <v>44740</v>
      </c>
      <c r="B268" s="22">
        <f>(SUM(Брой_случаи!B832:B845)/'Население общини'!B$2)*100000</f>
        <v>41.911148365465216</v>
      </c>
      <c r="C268" s="22">
        <f>((SUM(Брой_случаи!B839:B845)-SUM(Брой_случаи!B832:B838))/SUM(Брой_случаи!B832:B838)*100)</f>
        <v>-50</v>
      </c>
      <c r="D268" s="22">
        <f>(SUM(Брой_случаи!C832:C845)/'Население общини'!C$2)*100000</f>
        <v>116.41443538998836</v>
      </c>
      <c r="E268" s="22">
        <f>((SUM(Брой_случаи!C839:C845)-SUM(Брой_случаи!C832:C838))/SUM(Брой_случаи!C832:C838)*100)</f>
        <v>-100</v>
      </c>
      <c r="F268" s="22">
        <f>(SUM(Брой_случаи!D832:D845)/'Население общини'!D$2)*100000</f>
        <v>59.771309771309774</v>
      </c>
      <c r="G268" s="22">
        <f>((SUM(Брой_случаи!D839:D845)-SUM(Брой_случаи!D832:D838))/SUM(Брой_случаи!D832:D838)*100)</f>
        <v>9.0909090909090917</v>
      </c>
      <c r="H268" s="22">
        <f>(SUM(Брой_случаи!E832:E845)/'Население общини'!E$2)*100000</f>
        <v>23.255813953488374</v>
      </c>
      <c r="I268" s="22">
        <f>((SUM(Брой_случаи!E839:E845)-SUM(Брой_случаи!E832:E838))/SUM(Брой_случаи!E832:E838)*100)</f>
        <v>-100</v>
      </c>
      <c r="J268" s="22">
        <f>(SUM(Брой_случаи!F832:F845)/'Население общини'!F$2)*100000</f>
        <v>72.700836059614687</v>
      </c>
      <c r="K268" s="22">
        <f>((SUM(Брой_случаи!F839:F845)-SUM(Брой_случаи!F832:F838))/SUM(Брой_случаи!F832:F838)*100)</f>
        <v>71.428571428571431</v>
      </c>
      <c r="L268" s="22">
        <f>(SUM(Брой_случаи!G832:G845)/'Население общини'!G$2)*100000</f>
        <v>51.072522982635341</v>
      </c>
      <c r="M268" s="22">
        <f>((SUM(Брой_случаи!G839:G845)-SUM(Брой_случаи!G832:G838))/SUM(Брой_случаи!G832:G838)*100)</f>
        <v>-100</v>
      </c>
      <c r="N268" s="22">
        <f>(SUM(Брой_случаи!H832:H845)/'Население общини'!H$2)*100000</f>
        <v>0</v>
      </c>
      <c r="O268" s="22" t="e">
        <f>((SUM(Брой_случаи!H839:H845)-SUM(Брой_случаи!H832:H838))/SUM(Брой_случаи!H832:H838)*100)</f>
        <v>#DIV/0!</v>
      </c>
      <c r="P268" s="22">
        <f>(SUM(Брой_случаи!I832:I845)/'Население общини'!I$2)*100000</f>
        <v>45.187528242205154</v>
      </c>
      <c r="Q268" s="22">
        <f>((SUM(Брой_случаи!I839:I845)-SUM(Брой_случаи!I832:I838))/SUM(Брой_случаи!I832:I838)*100)</f>
        <v>-100</v>
      </c>
      <c r="R268" s="22">
        <f>(SUM(Брой_случаи!J832:J845)/'Население общини'!J$2)*100000</f>
        <v>0</v>
      </c>
      <c r="S268" s="22" t="e">
        <f>((SUM(Брой_случаи!J839:J845)-SUM(Брой_случаи!J832:J838))/SUM(Брой_случаи!J832:J838)*100)</f>
        <v>#DIV/0!</v>
      </c>
    </row>
    <row r="269" spans="1:19" x14ac:dyDescent="0.25">
      <c r="A269" s="21">
        <f t="shared" si="4"/>
        <v>44741</v>
      </c>
      <c r="B269" s="22">
        <f>(SUM(Брой_случаи!B833:B846)/'Население общини'!B$2)*100000</f>
        <v>41.911148365465216</v>
      </c>
      <c r="C269" s="22">
        <f>((SUM(Брой_случаи!B840:B846)-SUM(Брой_случаи!B833:B839))/SUM(Брой_случаи!B833:B839)*100)</f>
        <v>-50</v>
      </c>
      <c r="D269" s="22">
        <f>(SUM(Брой_случаи!C833:C846)/'Население общини'!C$2)*100000</f>
        <v>116.41443538998836</v>
      </c>
      <c r="E269" s="22">
        <f>((SUM(Брой_случаи!C840:C846)-SUM(Брой_случаи!C833:C839))/SUM(Брой_случаи!C833:C839)*100)</f>
        <v>-100</v>
      </c>
      <c r="F269" s="22">
        <f>(SUM(Брой_случаи!D833:D846)/'Население общини'!D$2)*100000</f>
        <v>59.771309771309774</v>
      </c>
      <c r="G269" s="22">
        <f>((SUM(Брой_случаи!D840:D846)-SUM(Брой_случаи!D833:D839))/SUM(Брой_случаи!D833:D839)*100)</f>
        <v>30</v>
      </c>
      <c r="H269" s="22">
        <f>(SUM(Брой_случаи!E833:E846)/'Население общини'!E$2)*100000</f>
        <v>23.255813953488374</v>
      </c>
      <c r="I269" s="22">
        <f>((SUM(Брой_случаи!E840:E846)-SUM(Брой_случаи!E833:E839))/SUM(Брой_случаи!E833:E839)*100)</f>
        <v>-100</v>
      </c>
      <c r="J269" s="22">
        <f>(SUM(Брой_случаи!F833:F846)/'Население общини'!F$2)*100000</f>
        <v>70.787656163309038</v>
      </c>
      <c r="K269" s="22">
        <f>((SUM(Брой_случаи!F840:F846)-SUM(Брой_случаи!F833:F839))/SUM(Брой_случаи!F833:F839)*100)</f>
        <v>31.25</v>
      </c>
      <c r="L269" s="22">
        <f>(SUM(Брой_случаи!G833:G846)/'Население общини'!G$2)*100000</f>
        <v>51.072522982635341</v>
      </c>
      <c r="M269" s="22">
        <f>((SUM(Брой_случаи!G840:G846)-SUM(Брой_случаи!G833:G839))/SUM(Брой_случаи!G833:G839)*100)</f>
        <v>-100</v>
      </c>
      <c r="N269" s="22">
        <f>(SUM(Брой_случаи!H833:H846)/'Население общини'!H$2)*100000</f>
        <v>0</v>
      </c>
      <c r="O269" s="22" t="e">
        <f>((SUM(Брой_случаи!H840:H846)-SUM(Брой_случаи!H833:H839))/SUM(Брой_случаи!H833:H839)*100)</f>
        <v>#DIV/0!</v>
      </c>
      <c r="P269" s="22">
        <f>(SUM(Брой_случаи!I833:I846)/'Население общини'!I$2)*100000</f>
        <v>45.187528242205154</v>
      </c>
      <c r="Q269" s="22">
        <f>((SUM(Брой_случаи!I840:I846)-SUM(Брой_случаи!I833:I839))/SUM(Брой_случаи!I833:I839)*100)</f>
        <v>-100</v>
      </c>
      <c r="R269" s="22">
        <f>(SUM(Брой_случаи!J833:J846)/'Население общини'!J$2)*100000</f>
        <v>0</v>
      </c>
      <c r="S269" s="22" t="e">
        <f>((SUM(Брой_случаи!J840:J846)-SUM(Брой_случаи!J833:J839))/SUM(Брой_случаи!J833:J839)*100)</f>
        <v>#DIV/0!</v>
      </c>
    </row>
    <row r="270" spans="1:19" x14ac:dyDescent="0.25">
      <c r="A270" s="21">
        <f t="shared" si="4"/>
        <v>44742</v>
      </c>
      <c r="B270" s="22">
        <f>(SUM(Брой_случаи!B834:B847)/'Население общини'!B$2)*100000</f>
        <v>41.911148365465216</v>
      </c>
      <c r="C270" s="22">
        <f>((SUM(Брой_случаи!B841:B847)-SUM(Брой_случаи!B834:B840))/SUM(Брой_случаи!B834:B840)*100)</f>
        <v>-100</v>
      </c>
      <c r="D270" s="22">
        <f>(SUM(Брой_случаи!C834:C847)/'Население общини'!C$2)*100000</f>
        <v>116.41443538998836</v>
      </c>
      <c r="E270" s="22">
        <f>((SUM(Брой_случаи!C841:C847)-SUM(Брой_случаи!C834:C840))/SUM(Брой_случаи!C834:C840)*100)</f>
        <v>-100</v>
      </c>
      <c r="F270" s="22">
        <f>(SUM(Брой_случаи!D834:D847)/'Население общини'!D$2)*100000</f>
        <v>59.771309771309774</v>
      </c>
      <c r="G270" s="22">
        <f>((SUM(Брой_случаи!D841:D847)-SUM(Брой_случаи!D834:D840))/SUM(Брой_случаи!D834:D840)*100)</f>
        <v>9.0909090909090917</v>
      </c>
      <c r="H270" s="22">
        <f>(SUM(Брой_случаи!E834:E847)/'Население общини'!E$2)*100000</f>
        <v>23.255813953488374</v>
      </c>
      <c r="I270" s="22">
        <f>((SUM(Брой_случаи!E841:E847)-SUM(Брой_случаи!E834:E840))/SUM(Брой_случаи!E834:E840)*100)</f>
        <v>-100</v>
      </c>
      <c r="J270" s="22">
        <f>(SUM(Брой_случаи!F834:F847)/'Население общини'!F$2)*100000</f>
        <v>72.700836059614687</v>
      </c>
      <c r="K270" s="22">
        <f>((SUM(Брой_случаи!F841:F847)-SUM(Брой_случаи!F834:F840))/SUM(Брой_случаи!F834:F840)*100)</f>
        <v>23.52941176470588</v>
      </c>
      <c r="L270" s="22">
        <f>(SUM(Брой_случаи!G834:G847)/'Население общини'!G$2)*100000</f>
        <v>51.072522982635341</v>
      </c>
      <c r="M270" s="22">
        <f>((SUM(Брой_случаи!G841:G847)-SUM(Брой_случаи!G834:G840))/SUM(Брой_случаи!G834:G840)*100)</f>
        <v>-100</v>
      </c>
      <c r="N270" s="22">
        <f>(SUM(Брой_случаи!H834:H847)/'Население общини'!H$2)*100000</f>
        <v>0</v>
      </c>
      <c r="O270" s="22" t="e">
        <f>((SUM(Брой_случаи!H841:H847)-SUM(Брой_случаи!H834:H840))/SUM(Брой_случаи!H834:H840)*100)</f>
        <v>#DIV/0!</v>
      </c>
      <c r="P270" s="22">
        <f>(SUM(Брой_случаи!I834:I847)/'Население общини'!I$2)*100000</f>
        <v>45.187528242205154</v>
      </c>
      <c r="Q270" s="22">
        <f>((SUM(Брой_случаи!I841:I847)-SUM(Брой_случаи!I834:I840))/SUM(Брой_случаи!I834:I840)*100)</f>
        <v>-100</v>
      </c>
      <c r="R270" s="22">
        <f>(SUM(Брой_случаи!J834:J847)/'Население общини'!J$2)*100000</f>
        <v>0</v>
      </c>
      <c r="S270" s="22" t="e">
        <f>((SUM(Брой_случаи!J841:J847)-SUM(Брой_случаи!J834:J840))/SUM(Брой_случаи!J834:J840)*100)</f>
        <v>#DIV/0!</v>
      </c>
    </row>
    <row r="271" spans="1:19" x14ac:dyDescent="0.25">
      <c r="A271" s="21">
        <f t="shared" si="4"/>
        <v>44743</v>
      </c>
      <c r="B271" s="22">
        <f>(SUM(Брой_случаи!B835:B848)/'Население общини'!B$2)*100000</f>
        <v>41.911148365465216</v>
      </c>
      <c r="C271" s="22">
        <f>((SUM(Брой_случаи!B842:B848)-SUM(Брой_случаи!B835:B841))/SUM(Брой_случаи!B835:B841)*100)</f>
        <v>-100</v>
      </c>
      <c r="D271" s="22">
        <f>(SUM(Брой_случаи!C835:C848)/'Население общини'!C$2)*100000</f>
        <v>155.21924718665113</v>
      </c>
      <c r="E271" s="22">
        <f>((SUM(Брой_случаи!C842:C848)-SUM(Брой_случаи!C835:C841))/SUM(Брой_случаи!C835:C841)*100)</f>
        <v>-66.666666666666657</v>
      </c>
      <c r="F271" s="22">
        <f>(SUM(Брой_случаи!D835:D848)/'Население общини'!D$2)*100000</f>
        <v>59.771309771309774</v>
      </c>
      <c r="G271" s="22">
        <f>((SUM(Брой_случаи!D842:D848)-SUM(Брой_случаи!D835:D841))/SUM(Брой_случаи!D835:D841)*100)</f>
        <v>-8.3333333333333321</v>
      </c>
      <c r="H271" s="22">
        <f>(SUM(Брой_случаи!E835:E848)/'Население общини'!E$2)*100000</f>
        <v>23.255813953488374</v>
      </c>
      <c r="I271" s="22">
        <f>((SUM(Брой_случаи!E842:E848)-SUM(Брой_случаи!E835:E841))/SUM(Брой_случаи!E835:E841)*100)</f>
        <v>-100</v>
      </c>
      <c r="J271" s="22">
        <f>(SUM(Брой_случаи!F835:F848)/'Население общини'!F$2)*100000</f>
        <v>72.700836059614687</v>
      </c>
      <c r="K271" s="22">
        <f>((SUM(Брой_случаи!F842:F848)-SUM(Брой_случаи!F835:F841))/SUM(Брой_случаи!F835:F841)*100)</f>
        <v>-10</v>
      </c>
      <c r="L271" s="22">
        <f>(SUM(Брой_случаи!G835:G848)/'Население общини'!G$2)*100000</f>
        <v>51.072522982635341</v>
      </c>
      <c r="M271" s="22">
        <f>((SUM(Брой_случаи!G842:G848)-SUM(Брой_случаи!G835:G841))/SUM(Брой_случаи!G835:G841)*100)</f>
        <v>-100</v>
      </c>
      <c r="N271" s="22">
        <f>(SUM(Брой_случаи!H835:H848)/'Население общини'!H$2)*100000</f>
        <v>0</v>
      </c>
      <c r="O271" s="22" t="e">
        <f>((SUM(Брой_случаи!H842:H848)-SUM(Брой_случаи!H835:H841))/SUM(Брой_случаи!H835:H841)*100)</f>
        <v>#DIV/0!</v>
      </c>
      <c r="P271" s="22">
        <f>(SUM(Брой_случаи!I835:I848)/'Население общини'!I$2)*100000</f>
        <v>30.125018828136767</v>
      </c>
      <c r="Q271" s="22">
        <f>((SUM(Брой_случаи!I842:I848)-SUM(Брой_случаи!I835:I841))/SUM(Брой_случаи!I835:I841)*100)</f>
        <v>-100</v>
      </c>
      <c r="R271" s="22">
        <f>(SUM(Брой_случаи!J835:J848)/'Население общини'!J$2)*100000</f>
        <v>0</v>
      </c>
      <c r="S271" s="22" t="e">
        <f>((SUM(Брой_случаи!J842:J848)-SUM(Брой_случаи!J835:J841))/SUM(Брой_случаи!J835:J841)*100)</f>
        <v>#DIV/0!</v>
      </c>
    </row>
    <row r="272" spans="1:19" x14ac:dyDescent="0.25">
      <c r="A272" s="21">
        <f t="shared" si="4"/>
        <v>44744</v>
      </c>
      <c r="B272" s="22">
        <f>(SUM(Брой_случаи!B836:B849)/'Население общини'!B$2)*100000</f>
        <v>41.911148365465216</v>
      </c>
      <c r="C272" s="22">
        <f>((SUM(Брой_случаи!B843:B849)-SUM(Брой_случаи!B836:B842))/SUM(Брой_случаи!B836:B842)*100)</f>
        <v>-100</v>
      </c>
      <c r="D272" s="22">
        <f>(SUM(Брой_случаи!C836:C849)/'Население общини'!C$2)*100000</f>
        <v>155.21924718665113</v>
      </c>
      <c r="E272" s="22">
        <f>((SUM(Брой_случаи!C843:C849)-SUM(Брой_случаи!C836:C842))/SUM(Брой_случаи!C836:C842)*100)</f>
        <v>-66.666666666666657</v>
      </c>
      <c r="F272" s="22">
        <f>(SUM(Брой_случаи!D836:D849)/'Население общини'!D$2)*100000</f>
        <v>57.172557172557177</v>
      </c>
      <c r="G272" s="22">
        <f>((SUM(Брой_случаи!D843:D849)-SUM(Брой_случаи!D836:D842))/SUM(Брой_случаи!D836:D842)*100)</f>
        <v>-16.666666666666664</v>
      </c>
      <c r="H272" s="22">
        <f>(SUM(Брой_случаи!E836:E849)/'Население общини'!E$2)*100000</f>
        <v>23.255813953488374</v>
      </c>
      <c r="I272" s="22">
        <f>((SUM(Брой_случаи!E843:E849)-SUM(Брой_случаи!E836:E842))/SUM(Брой_случаи!E836:E842)*100)</f>
        <v>-100</v>
      </c>
      <c r="J272" s="22">
        <f>(SUM(Брой_случаи!F836:F849)/'Население общини'!F$2)*100000</f>
        <v>72.700836059614687</v>
      </c>
      <c r="K272" s="22">
        <f>((SUM(Брой_случаи!F843:F849)-SUM(Брой_случаи!F836:F842))/SUM(Брой_случаи!F836:F842)*100)</f>
        <v>-19.047619047619047</v>
      </c>
      <c r="L272" s="22">
        <f>(SUM(Брой_случаи!G836:G849)/'Население общини'!G$2)*100000</f>
        <v>51.072522982635341</v>
      </c>
      <c r="M272" s="22">
        <f>((SUM(Брой_случаи!G843:G849)-SUM(Брой_случаи!G836:G842))/SUM(Брой_случаи!G836:G842)*100)</f>
        <v>-100</v>
      </c>
      <c r="N272" s="22">
        <f>(SUM(Брой_случаи!H836:H849)/'Население общини'!H$2)*100000</f>
        <v>0</v>
      </c>
      <c r="O272" s="22" t="e">
        <f>((SUM(Брой_случаи!H843:H849)-SUM(Брой_случаи!H836:H842))/SUM(Брой_случаи!H836:H842)*100)</f>
        <v>#DIV/0!</v>
      </c>
      <c r="P272" s="22">
        <f>(SUM(Брой_случаи!I836:I849)/'Население общини'!I$2)*100000</f>
        <v>30.125018828136767</v>
      </c>
      <c r="Q272" s="22">
        <f>((SUM(Брой_случаи!I843:I849)-SUM(Брой_случаи!I836:I842))/SUM(Брой_случаи!I836:I842)*100)</f>
        <v>-100</v>
      </c>
      <c r="R272" s="22">
        <f>(SUM(Брой_случаи!J836:J849)/'Население общини'!J$2)*100000</f>
        <v>0</v>
      </c>
      <c r="S272" s="22" t="e">
        <f>((SUM(Брой_случаи!J843:J849)-SUM(Брой_случаи!J836:J842))/SUM(Брой_случаи!J836:J842)*100)</f>
        <v>#DIV/0!</v>
      </c>
    </row>
    <row r="273" spans="1:19" x14ac:dyDescent="0.25">
      <c r="A273" s="21">
        <f t="shared" si="4"/>
        <v>44745</v>
      </c>
      <c r="B273" s="22">
        <f>(SUM(Брой_случаи!B837:B850)/'Население общини'!B$2)*100000</f>
        <v>41.911148365465216</v>
      </c>
      <c r="C273" s="22">
        <f>((SUM(Брой_случаи!B844:B850)-SUM(Брой_случаи!B837:B843))/SUM(Брой_случаи!B837:B843)*100)</f>
        <v>-100</v>
      </c>
      <c r="D273" s="22">
        <f>(SUM(Брой_случаи!C837:C850)/'Население общини'!C$2)*100000</f>
        <v>155.21924718665113</v>
      </c>
      <c r="E273" s="22">
        <f>((SUM(Брой_случаи!C844:C850)-SUM(Брой_случаи!C837:C843))/SUM(Брой_случаи!C837:C843)*100)</f>
        <v>-66.666666666666657</v>
      </c>
      <c r="F273" s="22">
        <f>(SUM(Брой_случаи!D837:D850)/'Население общини'!D$2)*100000</f>
        <v>57.172557172557177</v>
      </c>
      <c r="G273" s="22">
        <f>((SUM(Брой_случаи!D844:D850)-SUM(Брой_случаи!D837:D843))/SUM(Брой_случаи!D837:D843)*100)</f>
        <v>-16.666666666666664</v>
      </c>
      <c r="H273" s="22">
        <f>(SUM(Брой_случаи!E837:E850)/'Население общини'!E$2)*100000</f>
        <v>23.255813953488374</v>
      </c>
      <c r="I273" s="22">
        <f>((SUM(Брой_случаи!E844:E850)-SUM(Брой_случаи!E837:E843))/SUM(Брой_случаи!E837:E843)*100)</f>
        <v>-100</v>
      </c>
      <c r="J273" s="22">
        <f>(SUM(Брой_случаи!F837:F850)/'Население общини'!F$2)*100000</f>
        <v>72.700836059614687</v>
      </c>
      <c r="K273" s="22">
        <f>((SUM(Брой_случаи!F844:F850)-SUM(Брой_случаи!F837:F843))/SUM(Брой_случаи!F837:F843)*100)</f>
        <v>-19.047619047619047</v>
      </c>
      <c r="L273" s="22">
        <f>(SUM(Брой_случаи!G837:G850)/'Население общини'!G$2)*100000</f>
        <v>0</v>
      </c>
      <c r="M273" s="22" t="e">
        <f>((SUM(Брой_случаи!G844:G850)-SUM(Брой_случаи!G837:G843))/SUM(Брой_случаи!G837:G843)*100)</f>
        <v>#DIV/0!</v>
      </c>
      <c r="N273" s="22">
        <f>(SUM(Брой_случаи!H837:H850)/'Население общини'!H$2)*100000</f>
        <v>0</v>
      </c>
      <c r="O273" s="22" t="e">
        <f>((SUM(Брой_случаи!H844:H850)-SUM(Брой_случаи!H837:H843))/SUM(Брой_случаи!H837:H843)*100)</f>
        <v>#DIV/0!</v>
      </c>
      <c r="P273" s="22">
        <f>(SUM(Брой_случаи!I837:I850)/'Население общини'!I$2)*100000</f>
        <v>30.125018828136767</v>
      </c>
      <c r="Q273" s="22">
        <f>((SUM(Брой_случаи!I844:I850)-SUM(Брой_случаи!I837:I843))/SUM(Брой_случаи!I837:I843)*100)</f>
        <v>-100</v>
      </c>
      <c r="R273" s="22">
        <f>(SUM(Брой_случаи!J837:J850)/'Население общини'!J$2)*100000</f>
        <v>0</v>
      </c>
      <c r="S273" s="22" t="e">
        <f>((SUM(Брой_случаи!J844:J850)-SUM(Брой_случаи!J837:J843))/SUM(Брой_случаи!J837:J843)*100)</f>
        <v>#DIV/0!</v>
      </c>
    </row>
    <row r="274" spans="1:19" x14ac:dyDescent="0.25">
      <c r="A274" s="21">
        <f t="shared" si="4"/>
        <v>44746</v>
      </c>
      <c r="B274" s="22">
        <f>(SUM(Брой_случаи!B838:B851)/'Население общини'!B$2)*100000</f>
        <v>55.881531153953617</v>
      </c>
      <c r="C274" s="22">
        <f>((SUM(Брой_случаи!B845:B851)-SUM(Брой_случаи!B838:B844))/SUM(Брой_случаи!B838:B844)*100)</f>
        <v>0</v>
      </c>
      <c r="D274" s="22">
        <f>(SUM(Брой_случаи!C838:C851)/'Население общини'!C$2)*100000</f>
        <v>38.804811796662783</v>
      </c>
      <c r="E274" s="22" t="e">
        <f>((SUM(Брой_случаи!C845:C851)-SUM(Брой_случаи!C838:C844))/SUM(Брой_случаи!C838:C844)*100)</f>
        <v>#DIV/0!</v>
      </c>
      <c r="F274" s="22">
        <f>(SUM(Брой_случаи!D838:D851)/'Население общини'!D$2)*100000</f>
        <v>67.567567567567565</v>
      </c>
      <c r="G274" s="22">
        <f>((SUM(Брой_случаи!D845:D851)-SUM(Брой_случаи!D838:D844))/SUM(Брой_случаи!D838:D844)*100)</f>
        <v>60</v>
      </c>
      <c r="H274" s="22">
        <f>(SUM(Брой_случаи!E838:E851)/'Население общини'!E$2)*100000</f>
        <v>46.511627906976749</v>
      </c>
      <c r="I274" s="22" t="e">
        <f>((SUM(Брой_случаи!E845:E851)-SUM(Брой_случаи!E838:E844))/SUM(Брой_случаи!E838:E844)*100)</f>
        <v>#DIV/0!</v>
      </c>
      <c r="J274" s="22">
        <f>(SUM(Брой_случаи!F838:F851)/'Население общини'!F$2)*100000</f>
        <v>65.048116474392089</v>
      </c>
      <c r="K274" s="22">
        <f>((SUM(Брой_случаи!F845:F851)-SUM(Брой_случаи!F838:F844))/SUM(Брой_случаи!F838:F844)*100)</f>
        <v>-52.173913043478258</v>
      </c>
      <c r="L274" s="22">
        <f>(SUM(Брой_случаи!G838:G851)/'Население общини'!G$2)*100000</f>
        <v>0</v>
      </c>
      <c r="M274" s="22" t="e">
        <f>((SUM(Брой_случаи!G845:G851)-SUM(Брой_случаи!G838:G844))/SUM(Брой_случаи!G838:G844)*100)</f>
        <v>#DIV/0!</v>
      </c>
      <c r="N274" s="22">
        <f>(SUM(Брой_случаи!H838:H851)/'Население общини'!H$2)*100000</f>
        <v>0</v>
      </c>
      <c r="O274" s="22" t="e">
        <f>((SUM(Брой_случаи!H845:H851)-SUM(Брой_случаи!H838:H844))/SUM(Брой_случаи!H838:H844)*100)</f>
        <v>#DIV/0!</v>
      </c>
      <c r="P274" s="22">
        <f>(SUM(Брой_случаи!I838:I851)/'Население общини'!I$2)*100000</f>
        <v>30.125018828136767</v>
      </c>
      <c r="Q274" s="22">
        <f>((SUM(Брой_случаи!I845:I851)-SUM(Брой_случаи!I838:I844))/SUM(Брой_случаи!I838:I844)*100)</f>
        <v>0</v>
      </c>
      <c r="R274" s="22">
        <f>(SUM(Брой_случаи!J838:J851)/'Население общини'!J$2)*100000</f>
        <v>0</v>
      </c>
      <c r="S274" s="22" t="e">
        <f>((SUM(Брой_случаи!J845:J851)-SUM(Брой_случаи!J838:J844))/SUM(Брой_случаи!J838:J844)*100)</f>
        <v>#DIV/0!</v>
      </c>
    </row>
    <row r="275" spans="1:19" x14ac:dyDescent="0.25">
      <c r="A275" s="21">
        <f t="shared" si="4"/>
        <v>44747</v>
      </c>
      <c r="B275" s="22">
        <f>(SUM(Брой_случаи!B839:B852)/'Население общини'!B$2)*100000</f>
        <v>41.911148365465216</v>
      </c>
      <c r="C275" s="22">
        <f>((SUM(Брой_случаи!B846:B852)-SUM(Брой_случаи!B839:B845))/SUM(Брой_случаи!B839:B845)*100)</f>
        <v>100</v>
      </c>
      <c r="D275" s="22">
        <f>(SUM(Брой_случаи!C839:C852)/'Население общини'!C$2)*100000</f>
        <v>77.609623593325566</v>
      </c>
      <c r="E275" s="22" t="e">
        <f>((SUM(Брой_случаи!C846:C852)-SUM(Брой_случаи!C839:C845))/SUM(Брой_случаи!C839:C845)*100)</f>
        <v>#DIV/0!</v>
      </c>
      <c r="F275" s="22">
        <f>(SUM(Брой_случаи!D839:D852)/'Население общини'!D$2)*100000</f>
        <v>72.765072765072773</v>
      </c>
      <c r="G275" s="22">
        <f>((SUM(Брой_случаи!D846:D852)-SUM(Брой_случаи!D839:D845))/SUM(Брой_случаи!D839:D845)*100)</f>
        <v>33.333333333333329</v>
      </c>
      <c r="H275" s="22">
        <f>(SUM(Брой_случаи!E839:E852)/'Население общини'!E$2)*100000</f>
        <v>46.511627906976749</v>
      </c>
      <c r="I275" s="22" t="e">
        <f>((SUM(Брой_случаи!E846:E852)-SUM(Брой_случаи!E839:E845))/SUM(Брой_случаи!E839:E845)*100)</f>
        <v>#DIV/0!</v>
      </c>
      <c r="J275" s="22">
        <f>(SUM(Брой_случаи!F839:F852)/'Население общини'!F$2)*100000</f>
        <v>61.221756681780782</v>
      </c>
      <c r="K275" s="22">
        <f>((SUM(Брой_случаи!F846:F852)-SUM(Брой_случаи!F839:F845))/SUM(Брой_случаи!F839:F845)*100)</f>
        <v>-66.666666666666657</v>
      </c>
      <c r="L275" s="22">
        <f>(SUM(Брой_случаи!G839:G852)/'Население общини'!G$2)*100000</f>
        <v>0</v>
      </c>
      <c r="M275" s="22" t="e">
        <f>((SUM(Брой_случаи!G846:G852)-SUM(Брой_случаи!G839:G845))/SUM(Брой_случаи!G839:G845)*100)</f>
        <v>#DIV/0!</v>
      </c>
      <c r="N275" s="22">
        <f>(SUM(Брой_случаи!H839:H852)/'Население общини'!H$2)*100000</f>
        <v>0</v>
      </c>
      <c r="O275" s="22" t="e">
        <f>((SUM(Брой_случаи!H846:H852)-SUM(Брой_случаи!H839:H845))/SUM(Брой_случаи!H839:H845)*100)</f>
        <v>#DIV/0!</v>
      </c>
      <c r="P275" s="22">
        <f>(SUM(Брой_случаи!I839:I852)/'Население общини'!I$2)*100000</f>
        <v>30.125018828136767</v>
      </c>
      <c r="Q275" s="22" t="e">
        <f>((SUM(Брой_случаи!I846:I852)-SUM(Брой_случаи!I839:I845))/SUM(Брой_случаи!I839:I845)*100)</f>
        <v>#DIV/0!</v>
      </c>
      <c r="R275" s="22">
        <f>(SUM(Брой_случаи!J839:J852)/'Население общини'!J$2)*100000</f>
        <v>0</v>
      </c>
      <c r="S275" s="22" t="e">
        <f>((SUM(Брой_случаи!J846:J852)-SUM(Брой_случаи!J839:J845))/SUM(Брой_случаи!J839:J845)*100)</f>
        <v>#DIV/0!</v>
      </c>
    </row>
    <row r="276" spans="1:19" x14ac:dyDescent="0.25">
      <c r="A276" s="21">
        <f t="shared" si="4"/>
        <v>44748</v>
      </c>
      <c r="B276" s="22">
        <f>(SUM(Брой_случаи!B840:B853)/'Население общини'!B$2)*100000</f>
        <v>41.911148365465216</v>
      </c>
      <c r="C276" s="22">
        <f>((SUM(Брой_случаи!B847:B853)-SUM(Брой_случаи!B840:B846))/SUM(Брой_случаи!B840:B846)*100)</f>
        <v>100</v>
      </c>
      <c r="D276" s="22">
        <f>(SUM(Брой_случаи!C840:C853)/'Население общини'!C$2)*100000</f>
        <v>77.609623593325566</v>
      </c>
      <c r="E276" s="22" t="e">
        <f>((SUM(Брой_случаи!C847:C853)-SUM(Брой_случаи!C840:C846))/SUM(Брой_случаи!C840:C846)*100)</f>
        <v>#DIV/0!</v>
      </c>
      <c r="F276" s="22">
        <f>(SUM(Брой_случаи!D840:D853)/'Население общини'!D$2)*100000</f>
        <v>96.15384615384616</v>
      </c>
      <c r="G276" s="22">
        <f>((SUM(Брой_случаи!D847:D853)-SUM(Брой_случаи!D840:D846))/SUM(Брой_случаи!D840:D846)*100)</f>
        <v>84.615384615384613</v>
      </c>
      <c r="H276" s="22">
        <f>(SUM(Брой_случаи!E840:E853)/'Население общини'!E$2)*100000</f>
        <v>46.511627906976749</v>
      </c>
      <c r="I276" s="22" t="e">
        <f>((SUM(Брой_случаи!E847:E853)-SUM(Брой_случаи!E840:E846))/SUM(Брой_случаи!E840:E846)*100)</f>
        <v>#DIV/0!</v>
      </c>
      <c r="J276" s="22">
        <f>(SUM(Брой_случаи!F840:F853)/'Население общини'!F$2)*100000</f>
        <v>57.395396889169483</v>
      </c>
      <c r="K276" s="22">
        <f>((SUM(Брой_случаи!F847:F853)-SUM(Брой_случаи!F840:F846))/SUM(Брой_случаи!F840:F846)*100)</f>
        <v>-57.142857142857139</v>
      </c>
      <c r="L276" s="22">
        <f>(SUM(Брой_случаи!G840:G853)/'Население общини'!G$2)*100000</f>
        <v>0</v>
      </c>
      <c r="M276" s="22" t="e">
        <f>((SUM(Брой_случаи!G847:G853)-SUM(Брой_случаи!G840:G846))/SUM(Брой_случаи!G840:G846)*100)</f>
        <v>#DIV/0!</v>
      </c>
      <c r="N276" s="22">
        <f>(SUM(Брой_случаи!H840:H853)/'Население общини'!H$2)*100000</f>
        <v>0</v>
      </c>
      <c r="O276" s="22" t="e">
        <f>((SUM(Брой_случаи!H847:H853)-SUM(Брой_случаи!H840:H846))/SUM(Брой_случаи!H840:H846)*100)</f>
        <v>#DIV/0!</v>
      </c>
      <c r="P276" s="22">
        <f>(SUM(Брой_случаи!I840:I853)/'Население общини'!I$2)*100000</f>
        <v>45.187528242205154</v>
      </c>
      <c r="Q276" s="22" t="e">
        <f>((SUM(Брой_случаи!I847:I853)-SUM(Брой_случаи!I840:I846))/SUM(Брой_случаи!I840:I846)*100)</f>
        <v>#DIV/0!</v>
      </c>
      <c r="R276" s="22">
        <f>(SUM(Брой_случаи!J840:J853)/'Население общини'!J$2)*100000</f>
        <v>0</v>
      </c>
      <c r="S276" s="22" t="e">
        <f>((SUM(Брой_случаи!J847:J853)-SUM(Брой_случаи!J840:J846))/SUM(Брой_случаи!J840:J846)*100)</f>
        <v>#DIV/0!</v>
      </c>
    </row>
    <row r="277" spans="1:19" x14ac:dyDescent="0.25">
      <c r="A277" s="21">
        <f t="shared" si="4"/>
        <v>44749</v>
      </c>
      <c r="B277" s="22">
        <f>(SUM(Брой_случаи!B841:B854)/'Население общини'!B$2)*100000</f>
        <v>41.911148365465216</v>
      </c>
      <c r="C277" s="22" t="e">
        <f>((SUM(Брой_случаи!B848:B854)-SUM(Брой_случаи!B841:B847))/SUM(Брой_случаи!B841:B847)*100)</f>
        <v>#DIV/0!</v>
      </c>
      <c r="D277" s="22">
        <f>(SUM(Брой_случаи!C841:C854)/'Население общини'!C$2)*100000</f>
        <v>77.609623593325566</v>
      </c>
      <c r="E277" s="22" t="e">
        <f>((SUM(Брой_случаи!C848:C854)-SUM(Брой_случаи!C841:C847))/SUM(Брой_случаи!C841:C847)*100)</f>
        <v>#DIV/0!</v>
      </c>
      <c r="F277" s="22">
        <f>(SUM(Брой_случаи!D841:D854)/'Население общини'!D$2)*100000</f>
        <v>96.15384615384616</v>
      </c>
      <c r="G277" s="22">
        <f>((SUM(Брой_случаи!D848:D854)-SUM(Брой_случаи!D841:D847))/SUM(Брой_случаи!D841:D847)*100)</f>
        <v>108.33333333333333</v>
      </c>
      <c r="H277" s="22">
        <f>(SUM(Брой_случаи!E841:E854)/'Население общини'!E$2)*100000</f>
        <v>46.511627906976749</v>
      </c>
      <c r="I277" s="22" t="e">
        <f>((SUM(Брой_случаи!E848:E854)-SUM(Брой_случаи!E841:E847))/SUM(Брой_случаи!E841:E847)*100)</f>
        <v>#DIV/0!</v>
      </c>
      <c r="J277" s="22">
        <f>(SUM(Брой_случаи!F841:F854)/'Население общини'!F$2)*100000</f>
        <v>53.569037096558198</v>
      </c>
      <c r="K277" s="22">
        <f>((SUM(Брой_случаи!F848:F854)-SUM(Брой_случаи!F841:F847))/SUM(Брой_случаи!F841:F847)*100)</f>
        <v>-66.666666666666657</v>
      </c>
      <c r="L277" s="22">
        <f>(SUM(Брой_случаи!G841:G854)/'Население общини'!G$2)*100000</f>
        <v>0</v>
      </c>
      <c r="M277" s="22" t="e">
        <f>((SUM(Брой_случаи!G848:G854)-SUM(Брой_случаи!G841:G847))/SUM(Брой_случаи!G841:G847)*100)</f>
        <v>#DIV/0!</v>
      </c>
      <c r="N277" s="22">
        <f>(SUM(Брой_случаи!H841:H854)/'Население общини'!H$2)*100000</f>
        <v>0</v>
      </c>
      <c r="O277" s="22" t="e">
        <f>((SUM(Брой_случаи!H848:H854)-SUM(Брой_случаи!H841:H847))/SUM(Брой_случаи!H841:H847)*100)</f>
        <v>#DIV/0!</v>
      </c>
      <c r="P277" s="22">
        <f>(SUM(Брой_случаи!I841:I854)/'Население общини'!I$2)*100000</f>
        <v>45.187528242205154</v>
      </c>
      <c r="Q277" s="22" t="e">
        <f>((SUM(Брой_случаи!I848:I854)-SUM(Брой_случаи!I841:I847))/SUM(Брой_случаи!I841:I847)*100)</f>
        <v>#DIV/0!</v>
      </c>
      <c r="R277" s="22">
        <f>(SUM(Брой_случаи!J841:J854)/'Население общини'!J$2)*100000</f>
        <v>0</v>
      </c>
      <c r="S277" s="22" t="e">
        <f>((SUM(Брой_случаи!J848:J854)-SUM(Брой_случаи!J841:J847))/SUM(Брой_случаи!J841:J847)*100)</f>
        <v>#DIV/0!</v>
      </c>
    </row>
    <row r="278" spans="1:19" x14ac:dyDescent="0.25">
      <c r="A278" s="21">
        <f t="shared" si="4"/>
        <v>44750</v>
      </c>
      <c r="B278" s="22">
        <f>(SUM(Брой_случаи!B842:B855)/'Население общини'!B$2)*100000</f>
        <v>41.911148365465216</v>
      </c>
      <c r="C278" s="22" t="e">
        <f>((SUM(Брой_случаи!B849:B855)-SUM(Брой_случаи!B842:B848))/SUM(Брой_случаи!B842:B848)*100)</f>
        <v>#DIV/0!</v>
      </c>
      <c r="D278" s="22">
        <f>(SUM(Брой_случаи!C842:C855)/'Население общини'!C$2)*100000</f>
        <v>77.609623593325566</v>
      </c>
      <c r="E278" s="22">
        <f>((SUM(Брой_случаи!C849:C855)-SUM(Брой_случаи!C842:C848))/SUM(Брой_случаи!C842:C848)*100)</f>
        <v>0</v>
      </c>
      <c r="F278" s="22">
        <f>(SUM(Брой_случаи!D842:D855)/'Население общини'!D$2)*100000</f>
        <v>101.35135135135135</v>
      </c>
      <c r="G278" s="22">
        <f>((SUM(Брой_случаи!D849:D855)-SUM(Брой_случаи!D842:D848))/SUM(Брой_случаи!D842:D848)*100)</f>
        <v>154.54545454545453</v>
      </c>
      <c r="H278" s="22">
        <f>(SUM(Брой_случаи!E842:E855)/'Население общини'!E$2)*100000</f>
        <v>69.767441860465112</v>
      </c>
      <c r="I278" s="22" t="e">
        <f>((SUM(Брой_случаи!E849:E855)-SUM(Брой_случаи!E842:E848))/SUM(Брой_случаи!E842:E848)*100)</f>
        <v>#DIV/0!</v>
      </c>
      <c r="J278" s="22">
        <f>(SUM(Брой_случаи!F842:F855)/'Население общини'!F$2)*100000</f>
        <v>51.655857200252541</v>
      </c>
      <c r="K278" s="22">
        <f>((SUM(Брой_случаи!F849:F855)-SUM(Брой_случаи!F842:F848))/SUM(Брой_случаи!F842:F848)*100)</f>
        <v>-50</v>
      </c>
      <c r="L278" s="22">
        <f>(SUM(Брой_случаи!G842:G855)/'Население общини'!G$2)*100000</f>
        <v>0</v>
      </c>
      <c r="M278" s="22" t="e">
        <f>((SUM(Брой_случаи!G849:G855)-SUM(Брой_случаи!G842:G848))/SUM(Брой_случаи!G842:G848)*100)</f>
        <v>#DIV/0!</v>
      </c>
      <c r="N278" s="22">
        <f>(SUM(Брой_случаи!H842:H855)/'Население общини'!H$2)*100000</f>
        <v>40.48582995951417</v>
      </c>
      <c r="O278" s="22" t="e">
        <f>((SUM(Брой_случаи!H849:H855)-SUM(Брой_случаи!H842:H848))/SUM(Брой_случаи!H842:H848)*100)</f>
        <v>#DIV/0!</v>
      </c>
      <c r="P278" s="22">
        <f>(SUM(Брой_случаи!I842:I855)/'Население общини'!I$2)*100000</f>
        <v>60.250037656273534</v>
      </c>
      <c r="Q278" s="22" t="e">
        <f>((SUM(Брой_случаи!I849:I855)-SUM(Брой_случаи!I842:I848))/SUM(Брой_случаи!I842:I848)*100)</f>
        <v>#DIV/0!</v>
      </c>
      <c r="R278" s="22">
        <f>(SUM(Брой_случаи!J842:J855)/'Население общини'!J$2)*100000</f>
        <v>0</v>
      </c>
      <c r="S278" s="22" t="e">
        <f>((SUM(Брой_случаи!J849:J855)-SUM(Брой_случаи!J842:J848))/SUM(Брой_случаи!J842:J848)*100)</f>
        <v>#DIV/0!</v>
      </c>
    </row>
    <row r="279" spans="1:19" x14ac:dyDescent="0.25">
      <c r="A279" s="21">
        <f t="shared" si="4"/>
        <v>44751</v>
      </c>
      <c r="B279" s="22">
        <f>(SUM(Брой_случаи!B843:B856)/'Население общини'!B$2)*100000</f>
        <v>41.911148365465216</v>
      </c>
      <c r="C279" s="22" t="e">
        <f>((SUM(Брой_случаи!B850:B856)-SUM(Брой_случаи!B843:B849))/SUM(Брой_случаи!B843:B849)*100)</f>
        <v>#DIV/0!</v>
      </c>
      <c r="D279" s="22">
        <f>(SUM(Брой_случаи!C843:C856)/'Население общини'!C$2)*100000</f>
        <v>116.41443538998836</v>
      </c>
      <c r="E279" s="22">
        <f>((SUM(Брой_случаи!C850:C856)-SUM(Брой_случаи!C843:C849))/SUM(Брой_случаи!C843:C849)*100)</f>
        <v>100</v>
      </c>
      <c r="F279" s="22">
        <f>(SUM(Брой_случаи!D843:D856)/'Население общини'!D$2)*100000</f>
        <v>98.752598752598757</v>
      </c>
      <c r="G279" s="22">
        <f>((SUM(Брой_случаи!D850:D856)-SUM(Брой_случаи!D843:D849))/SUM(Брой_случаи!D843:D849)*100)</f>
        <v>180</v>
      </c>
      <c r="H279" s="22">
        <f>(SUM(Брой_случаи!E843:E856)/'Население общини'!E$2)*100000</f>
        <v>69.767441860465112</v>
      </c>
      <c r="I279" s="22" t="e">
        <f>((SUM(Брой_случаи!E850:E856)-SUM(Брой_случаи!E843:E849))/SUM(Брой_случаи!E843:E849)*100)</f>
        <v>#DIV/0!</v>
      </c>
      <c r="J279" s="22">
        <f>(SUM(Брой_случаи!F843:F856)/'Население общини'!F$2)*100000</f>
        <v>55.48221699286384</v>
      </c>
      <c r="K279" s="22">
        <f>((SUM(Брой_случаи!F850:F856)-SUM(Брой_случаи!F843:F849))/SUM(Брой_случаи!F843:F849)*100)</f>
        <v>-29.411764705882355</v>
      </c>
      <c r="L279" s="22">
        <f>(SUM(Брой_случаи!G843:G856)/'Население общини'!G$2)*100000</f>
        <v>0</v>
      </c>
      <c r="M279" s="22" t="e">
        <f>((SUM(Брой_случаи!G850:G856)-SUM(Брой_случаи!G843:G849))/SUM(Брой_случаи!G843:G849)*100)</f>
        <v>#DIV/0!</v>
      </c>
      <c r="N279" s="22">
        <f>(SUM(Брой_случаи!H843:H856)/'Население общини'!H$2)*100000</f>
        <v>40.48582995951417</v>
      </c>
      <c r="O279" s="22" t="e">
        <f>((SUM(Брой_случаи!H850:H856)-SUM(Брой_случаи!H843:H849))/SUM(Брой_случаи!H843:H849)*100)</f>
        <v>#DIV/0!</v>
      </c>
      <c r="P279" s="22">
        <f>(SUM(Брой_случаи!I843:I856)/'Население общини'!I$2)*100000</f>
        <v>60.250037656273534</v>
      </c>
      <c r="Q279" s="22" t="e">
        <f>((SUM(Брой_случаи!I850:I856)-SUM(Брой_случаи!I843:I849))/SUM(Брой_случаи!I843:I849)*100)</f>
        <v>#DIV/0!</v>
      </c>
      <c r="R279" s="22">
        <f>(SUM(Брой_случаи!J843:J856)/'Население общини'!J$2)*100000</f>
        <v>0</v>
      </c>
      <c r="S279" s="22" t="e">
        <f>((SUM(Брой_случаи!J850:J856)-SUM(Брой_случаи!J843:J849))/SUM(Брой_случаи!J843:J849)*100)</f>
        <v>#DIV/0!</v>
      </c>
    </row>
    <row r="280" spans="1:19" x14ac:dyDescent="0.25">
      <c r="A280" s="21">
        <f t="shared" si="4"/>
        <v>44752</v>
      </c>
      <c r="B280" s="22">
        <f>(SUM(Брой_случаи!B844:B857)/'Население общини'!B$2)*100000</f>
        <v>41.911148365465216</v>
      </c>
      <c r="C280" s="22" t="e">
        <f>((SUM(Брой_случаи!B851:B857)-SUM(Брой_случаи!B844:B850))/SUM(Брой_случаи!B844:B850)*100)</f>
        <v>#DIV/0!</v>
      </c>
      <c r="D280" s="22">
        <f>(SUM(Брой_случаи!C844:C857)/'Население общини'!C$2)*100000</f>
        <v>116.41443538998836</v>
      </c>
      <c r="E280" s="22">
        <f>((SUM(Брой_случаи!C851:C857)-SUM(Брой_случаи!C844:C850))/SUM(Брой_случаи!C844:C850)*100)</f>
        <v>100</v>
      </c>
      <c r="F280" s="22">
        <f>(SUM(Брой_случаи!D844:D857)/'Население общини'!D$2)*100000</f>
        <v>98.752598752598757</v>
      </c>
      <c r="G280" s="22">
        <f>((SUM(Брой_случаи!D851:D857)-SUM(Брой_случаи!D844:D850))/SUM(Брой_случаи!D844:D850)*100)</f>
        <v>180</v>
      </c>
      <c r="H280" s="22">
        <f>(SUM(Брой_случаи!E844:E857)/'Население общини'!E$2)*100000</f>
        <v>69.767441860465112</v>
      </c>
      <c r="I280" s="22" t="e">
        <f>((SUM(Брой_случаи!E851:E857)-SUM(Брой_случаи!E844:E850))/SUM(Брой_случаи!E844:E850)*100)</f>
        <v>#DIV/0!</v>
      </c>
      <c r="J280" s="22">
        <f>(SUM(Брой_случаи!F844:F857)/'Население общини'!F$2)*100000</f>
        <v>55.48221699286384</v>
      </c>
      <c r="K280" s="22">
        <f>((SUM(Брой_случаи!F851:F857)-SUM(Брой_случаи!F844:F850))/SUM(Брой_случаи!F844:F850)*100)</f>
        <v>-29.411764705882355</v>
      </c>
      <c r="L280" s="22">
        <f>(SUM(Брой_случаи!G844:G857)/'Население общини'!G$2)*100000</f>
        <v>0</v>
      </c>
      <c r="M280" s="22" t="e">
        <f>((SUM(Брой_случаи!G851:G857)-SUM(Брой_случаи!G844:G850))/SUM(Брой_случаи!G844:G850)*100)</f>
        <v>#DIV/0!</v>
      </c>
      <c r="N280" s="22">
        <f>(SUM(Брой_случаи!H844:H857)/'Население общини'!H$2)*100000</f>
        <v>40.48582995951417</v>
      </c>
      <c r="O280" s="22" t="e">
        <f>((SUM(Брой_случаи!H851:H857)-SUM(Брой_случаи!H844:H850))/SUM(Брой_случаи!H844:H850)*100)</f>
        <v>#DIV/0!</v>
      </c>
      <c r="P280" s="22">
        <f>(SUM(Брой_случаи!I844:I857)/'Население общини'!I$2)*100000</f>
        <v>60.250037656273534</v>
      </c>
      <c r="Q280" s="22" t="e">
        <f>((SUM(Брой_случаи!I851:I857)-SUM(Брой_случаи!I844:I850))/SUM(Брой_случаи!I844:I850)*100)</f>
        <v>#DIV/0!</v>
      </c>
      <c r="R280" s="22">
        <f>(SUM(Брой_случаи!J844:J857)/'Население общини'!J$2)*100000</f>
        <v>0</v>
      </c>
      <c r="S280" s="22" t="e">
        <f>((SUM(Брой_случаи!J851:J857)-SUM(Брой_случаи!J844:J850))/SUM(Брой_случаи!J844:J850)*100)</f>
        <v>#DIV/0!</v>
      </c>
    </row>
    <row r="281" spans="1:19" x14ac:dyDescent="0.25">
      <c r="A281" s="21">
        <f t="shared" si="4"/>
        <v>44753</v>
      </c>
      <c r="B281" s="22">
        <f>(SUM(Брой_случаи!B845:B858)/'Население общини'!B$2)*100000</f>
        <v>55.881531153953617</v>
      </c>
      <c r="C281" s="22">
        <f>((SUM(Брой_случаи!B852:B858)-SUM(Брой_случаи!B845:B851))/SUM(Брой_случаи!B845:B851)*100)</f>
        <v>0</v>
      </c>
      <c r="D281" s="22">
        <f>(SUM(Брой_случаи!C845:C858)/'Население общини'!C$2)*100000</f>
        <v>116.41443538998836</v>
      </c>
      <c r="E281" s="22">
        <f>((SUM(Брой_случаи!C852:C858)-SUM(Брой_случаи!C845:C851))/SUM(Брой_случаи!C845:C851)*100)</f>
        <v>100</v>
      </c>
      <c r="F281" s="22">
        <f>(SUM(Брой_случаи!D845:D858)/'Население общини'!D$2)*100000</f>
        <v>124.74012474012474</v>
      </c>
      <c r="G281" s="22">
        <f>((SUM(Брой_случаи!D852:D858)-SUM(Брой_случаи!D845:D851))/SUM(Брой_случаи!D845:D851)*100)</f>
        <v>100</v>
      </c>
      <c r="H281" s="22">
        <f>(SUM(Брой_случаи!E845:E858)/'Население общини'!E$2)*100000</f>
        <v>69.767441860465112</v>
      </c>
      <c r="I281" s="22">
        <f>((SUM(Брой_случаи!E852:E858)-SUM(Брой_случаи!E845:E851))/SUM(Брой_случаи!E845:E851)*100)</f>
        <v>-50</v>
      </c>
      <c r="J281" s="22">
        <f>(SUM(Брой_случаи!F845:F858)/'Население общини'!F$2)*100000</f>
        <v>51.655857200252541</v>
      </c>
      <c r="K281" s="22">
        <f>((SUM(Брой_случаи!F852:F858)-SUM(Брой_случаи!F845:F851))/SUM(Брой_случаи!F845:F851)*100)</f>
        <v>45.454545454545453</v>
      </c>
      <c r="L281" s="22">
        <f>(SUM(Брой_случаи!G845:G858)/'Население общини'!G$2)*100000</f>
        <v>0</v>
      </c>
      <c r="M281" s="22" t="e">
        <f>((SUM(Брой_случаи!G852:G858)-SUM(Брой_случаи!G845:G851))/SUM(Брой_случаи!G845:G851)*100)</f>
        <v>#DIV/0!</v>
      </c>
      <c r="N281" s="22">
        <f>(SUM(Брой_случаи!H845:H858)/'Население общини'!H$2)*100000</f>
        <v>80.97165991902834</v>
      </c>
      <c r="O281" s="22" t="e">
        <f>((SUM(Брой_случаи!H852:H858)-SUM(Брой_случаи!H845:H851))/SUM(Брой_случаи!H845:H851)*100)</f>
        <v>#DIV/0!</v>
      </c>
      <c r="P281" s="22">
        <f>(SUM(Брой_случаи!I845:I858)/'Население общини'!I$2)*100000</f>
        <v>60.250037656273534</v>
      </c>
      <c r="Q281" s="22">
        <f>((SUM(Брой_случаи!I852:I858)-SUM(Брой_случаи!I845:I851))/SUM(Брой_случаи!I845:I851)*100)</f>
        <v>200</v>
      </c>
      <c r="R281" s="22">
        <f>(SUM(Брой_случаи!J845:J858)/'Население общини'!J$2)*100000</f>
        <v>0</v>
      </c>
      <c r="S281" s="22" t="e">
        <f>((SUM(Брой_случаи!J852:J858)-SUM(Брой_случаи!J845:J851))/SUM(Брой_случаи!J845:J851)*100)</f>
        <v>#DIV/0!</v>
      </c>
    </row>
    <row r="282" spans="1:19" x14ac:dyDescent="0.25">
      <c r="A282" s="21">
        <f t="shared" si="4"/>
        <v>44754</v>
      </c>
      <c r="B282" s="22">
        <f>(SUM(Брой_случаи!B846:B859)/'Население общини'!B$2)*100000</f>
        <v>55.881531153953617</v>
      </c>
      <c r="C282" s="22">
        <f>((SUM(Брой_случаи!B853:B859)-SUM(Брой_случаи!B846:B852))/SUM(Брой_случаи!B846:B852)*100)</f>
        <v>0</v>
      </c>
      <c r="D282" s="22">
        <f>(SUM(Брой_случаи!C846:C859)/'Население общини'!C$2)*100000</f>
        <v>116.41443538998836</v>
      </c>
      <c r="E282" s="22">
        <f>((SUM(Брой_случаи!C853:C859)-SUM(Брой_случаи!C846:C852))/SUM(Брой_случаи!C846:C852)*100)</f>
        <v>-50</v>
      </c>
      <c r="F282" s="22">
        <f>(SUM(Брой_случаи!D846:D859)/'Население общини'!D$2)*100000</f>
        <v>132.53638253638255</v>
      </c>
      <c r="G282" s="22">
        <f>((SUM(Брой_случаи!D853:D859)-SUM(Брой_случаи!D846:D852))/SUM(Брой_случаи!D846:D852)*100)</f>
        <v>118.75</v>
      </c>
      <c r="H282" s="22">
        <f>(SUM(Брой_случаи!E846:E859)/'Население общини'!E$2)*100000</f>
        <v>69.767441860465112</v>
      </c>
      <c r="I282" s="22">
        <f>((SUM(Брой_случаи!E853:E859)-SUM(Брой_случаи!E846:E852))/SUM(Брой_случаи!E846:E852)*100)</f>
        <v>-50</v>
      </c>
      <c r="J282" s="22">
        <f>(SUM(Брой_случаи!F846:F859)/'Население общини'!F$2)*100000</f>
        <v>51.655857200252541</v>
      </c>
      <c r="K282" s="22">
        <f>((SUM(Брой_случаи!F853:F859)-SUM(Брой_случаи!F846:F852))/SUM(Брой_случаи!F846:F852)*100)</f>
        <v>137.5</v>
      </c>
      <c r="L282" s="22">
        <f>(SUM(Брой_случаи!G846:G859)/'Население общини'!G$2)*100000</f>
        <v>0</v>
      </c>
      <c r="M282" s="22" t="e">
        <f>((SUM(Брой_случаи!G853:G859)-SUM(Брой_случаи!G846:G852))/SUM(Брой_случаи!G846:G852)*100)</f>
        <v>#DIV/0!</v>
      </c>
      <c r="N282" s="22">
        <f>(SUM(Брой_случаи!H846:H859)/'Население общини'!H$2)*100000</f>
        <v>80.97165991902834</v>
      </c>
      <c r="O282" s="22" t="e">
        <f>((SUM(Брой_случаи!H853:H859)-SUM(Брой_случаи!H846:H852))/SUM(Брой_случаи!H846:H852)*100)</f>
        <v>#DIV/0!</v>
      </c>
      <c r="P282" s="22">
        <f>(SUM(Брой_случаи!I846:I859)/'Население общини'!I$2)*100000</f>
        <v>60.250037656273534</v>
      </c>
      <c r="Q282" s="22">
        <f>((SUM(Брой_случаи!I853:I859)-SUM(Брой_случаи!I846:I852))/SUM(Брой_случаи!I846:I852)*100)</f>
        <v>0</v>
      </c>
      <c r="R282" s="22">
        <f>(SUM(Брой_случаи!J846:J859)/'Население общини'!J$2)*100000</f>
        <v>0</v>
      </c>
      <c r="S282" s="22" t="e">
        <f>((SUM(Брой_случаи!J853:J859)-SUM(Брой_случаи!J846:J852))/SUM(Брой_случаи!J846:J852)*100)</f>
        <v>#DIV/0!</v>
      </c>
    </row>
    <row r="283" spans="1:19" x14ac:dyDescent="0.25">
      <c r="A283" s="21">
        <f t="shared" si="4"/>
        <v>44755</v>
      </c>
      <c r="B283" s="22">
        <f>(SUM(Брой_случаи!B847:B860)/'Население общини'!B$2)*100000</f>
        <v>83.822296730930432</v>
      </c>
      <c r="C283" s="22">
        <f>((SUM(Брой_случаи!B854:B860)-SUM(Брой_случаи!B847:B853))/SUM(Брой_случаи!B847:B853)*100)</f>
        <v>100</v>
      </c>
      <c r="D283" s="22">
        <f>(SUM(Брой_случаи!C847:C860)/'Население общини'!C$2)*100000</f>
        <v>194.02405898331392</v>
      </c>
      <c r="E283" s="22">
        <f>((SUM(Брой_случаи!C854:C860)-SUM(Брой_случаи!C847:C853))/SUM(Брой_случаи!C847:C853)*100)</f>
        <v>50</v>
      </c>
      <c r="F283" s="22">
        <f>(SUM(Брой_случаи!D847:D860)/'Население общини'!D$2)*100000</f>
        <v>142.93139293139293</v>
      </c>
      <c r="G283" s="22">
        <f>((SUM(Брой_случаи!D854:D860)-SUM(Брой_случаи!D847:D853))/SUM(Брой_случаи!D847:D853)*100)</f>
        <v>29.166666666666668</v>
      </c>
      <c r="H283" s="22">
        <f>(SUM(Брой_случаи!E847:E860)/'Население общини'!E$2)*100000</f>
        <v>69.767441860465112</v>
      </c>
      <c r="I283" s="22">
        <f>((SUM(Брой_случаи!E854:E860)-SUM(Брой_случаи!E847:E853))/SUM(Брой_случаи!E847:E853)*100)</f>
        <v>-50</v>
      </c>
      <c r="J283" s="22">
        <f>(SUM(Брой_случаи!F847:F860)/'Население общини'!F$2)*100000</f>
        <v>53.569037096558198</v>
      </c>
      <c r="K283" s="22">
        <f>((SUM(Брой_случаи!F854:F860)-SUM(Брой_случаи!F847:F853))/SUM(Брой_случаи!F847:F853)*100)</f>
        <v>111.11111111111111</v>
      </c>
      <c r="L283" s="22">
        <f>(SUM(Брой_случаи!G847:G860)/'Население общини'!G$2)*100000</f>
        <v>51.072522982635341</v>
      </c>
      <c r="M283" s="22" t="e">
        <f>((SUM(Брой_случаи!G854:G860)-SUM(Брой_случаи!G847:G853))/SUM(Брой_случаи!G847:G853)*100)</f>
        <v>#DIV/0!</v>
      </c>
      <c r="N283" s="22">
        <f>(SUM(Брой_случаи!H847:H860)/'Население общини'!H$2)*100000</f>
        <v>80.97165991902834</v>
      </c>
      <c r="O283" s="22" t="e">
        <f>((SUM(Брой_случаи!H854:H860)-SUM(Брой_случаи!H847:H853))/SUM(Брой_случаи!H847:H853)*100)</f>
        <v>#DIV/0!</v>
      </c>
      <c r="P283" s="22">
        <f>(SUM(Брой_случаи!I847:I860)/'Население общини'!I$2)*100000</f>
        <v>75.312547070341921</v>
      </c>
      <c r="Q283" s="22">
        <f>((SUM(Брой_случаи!I854:I860)-SUM(Брой_случаи!I847:I853))/SUM(Брой_случаи!I847:I853)*100)</f>
        <v>-33.333333333333329</v>
      </c>
      <c r="R283" s="22">
        <f>(SUM(Брой_случаи!J847:J860)/'Население общини'!J$2)*100000</f>
        <v>0</v>
      </c>
      <c r="S283" s="22" t="e">
        <f>((SUM(Брой_случаи!J854:J860)-SUM(Брой_случаи!J847:J853))/SUM(Брой_случаи!J847:J853)*100)</f>
        <v>#DIV/0!</v>
      </c>
    </row>
    <row r="284" spans="1:19" x14ac:dyDescent="0.25">
      <c r="A284" s="21">
        <f t="shared" si="4"/>
        <v>44756</v>
      </c>
      <c r="B284" s="22">
        <f>(SUM(Брой_случаи!B848:B861)/'Население общини'!B$2)*100000</f>
        <v>83.822296730930432</v>
      </c>
      <c r="C284" s="22">
        <f>((SUM(Брой_случаи!B855:B861)-SUM(Брой_случаи!B848:B854))/SUM(Брой_случаи!B848:B854)*100)</f>
        <v>0</v>
      </c>
      <c r="D284" s="22">
        <f>(SUM(Брой_случаи!C848:C861)/'Население общини'!C$2)*100000</f>
        <v>232.82887077997671</v>
      </c>
      <c r="E284" s="22">
        <f>((SUM(Брой_случаи!C855:C861)-SUM(Брой_случаи!C848:C854))/SUM(Брой_случаи!C848:C854)*100)</f>
        <v>100</v>
      </c>
      <c r="F284" s="22">
        <f>(SUM(Брой_случаи!D848:D861)/'Население общини'!D$2)*100000</f>
        <v>153.32640332640332</v>
      </c>
      <c r="G284" s="22">
        <f>((SUM(Брой_случаи!D855:D861)-SUM(Брой_случаи!D848:D854))/SUM(Брой_случаи!D848:D854)*100)</f>
        <v>36</v>
      </c>
      <c r="H284" s="22">
        <f>(SUM(Брой_случаи!E848:E861)/'Население общини'!E$2)*100000</f>
        <v>69.767441860465112</v>
      </c>
      <c r="I284" s="22">
        <f>((SUM(Брой_случаи!E855:E861)-SUM(Брой_случаи!E848:E854))/SUM(Брой_случаи!E848:E854)*100)</f>
        <v>-50</v>
      </c>
      <c r="J284" s="22">
        <f>(SUM(Брой_случаи!F848:F861)/'Население общини'!F$2)*100000</f>
        <v>53.569037096558198</v>
      </c>
      <c r="K284" s="22">
        <f>((SUM(Брой_случаи!F855:F861)-SUM(Брой_случаи!F848:F854))/SUM(Брой_случаи!F848:F854)*100)</f>
        <v>200</v>
      </c>
      <c r="L284" s="22">
        <f>(SUM(Брой_случаи!G848:G861)/'Население общини'!G$2)*100000</f>
        <v>51.072522982635341</v>
      </c>
      <c r="M284" s="22" t="e">
        <f>((SUM(Брой_случаи!G855:G861)-SUM(Брой_случаи!G848:G854))/SUM(Брой_случаи!G848:G854)*100)</f>
        <v>#DIV/0!</v>
      </c>
      <c r="N284" s="22">
        <f>(SUM(Брой_случаи!H848:H861)/'Население общини'!H$2)*100000</f>
        <v>80.97165991902834</v>
      </c>
      <c r="O284" s="22" t="e">
        <f>((SUM(Брой_случаи!H855:H861)-SUM(Брой_случаи!H848:H854))/SUM(Брой_случаи!H848:H854)*100)</f>
        <v>#DIV/0!</v>
      </c>
      <c r="P284" s="22">
        <f>(SUM(Брой_случаи!I848:I861)/'Население общини'!I$2)*100000</f>
        <v>90.375056484410308</v>
      </c>
      <c r="Q284" s="22">
        <f>((SUM(Брой_случаи!I855:I861)-SUM(Брой_случаи!I848:I854))/SUM(Брой_случаи!I848:I854)*100)</f>
        <v>0</v>
      </c>
      <c r="R284" s="22">
        <f>(SUM(Брой_случаи!J848:J861)/'Население общини'!J$2)*100000</f>
        <v>0</v>
      </c>
      <c r="S284" s="22" t="e">
        <f>((SUM(Брой_случаи!J855:J861)-SUM(Брой_случаи!J848:J854))/SUM(Брой_случаи!J848:J854)*100)</f>
        <v>#DIV/0!</v>
      </c>
    </row>
    <row r="285" spans="1:19" x14ac:dyDescent="0.25">
      <c r="A285" s="21">
        <f t="shared" si="4"/>
        <v>44757</v>
      </c>
      <c r="B285" s="22">
        <f>(SUM(Брой_случаи!B849:B862)/'Население общини'!B$2)*100000</f>
        <v>97.79267951941884</v>
      </c>
      <c r="C285" s="22">
        <f>((SUM(Брой_случаи!B856:B862)-SUM(Брой_случаи!B849:B855))/SUM(Брой_случаи!B849:B855)*100)</f>
        <v>33.333333333333329</v>
      </c>
      <c r="D285" s="22">
        <f>(SUM(Брой_случаи!C849:C862)/'Население общини'!C$2)*100000</f>
        <v>194.02405898331392</v>
      </c>
      <c r="E285" s="22">
        <f>((SUM(Брой_случаи!C856:C862)-SUM(Брой_случаи!C849:C855))/SUM(Брой_случаи!C849:C855)*100)</f>
        <v>300</v>
      </c>
      <c r="F285" s="22">
        <f>(SUM(Брой_случаи!D849:D862)/'Население общини'!D$2)*100000</f>
        <v>166.32016632016632</v>
      </c>
      <c r="G285" s="22">
        <f>((SUM(Брой_случаи!D856:D862)-SUM(Брой_случаи!D849:D855))/SUM(Брой_случаи!D849:D855)*100)</f>
        <v>28.571428571428569</v>
      </c>
      <c r="H285" s="22">
        <f>(SUM(Брой_случаи!E849:E862)/'Население общини'!E$2)*100000</f>
        <v>69.767441860465112</v>
      </c>
      <c r="I285" s="22">
        <f>((SUM(Брой_случаи!E856:E862)-SUM(Брой_случаи!E849:E855))/SUM(Брой_случаи!E849:E855)*100)</f>
        <v>-100</v>
      </c>
      <c r="J285" s="22">
        <f>(SUM(Брой_случаи!F849:F862)/'Население общини'!F$2)*100000</f>
        <v>63.134936578086439</v>
      </c>
      <c r="K285" s="22">
        <f>((SUM(Брой_случаи!F856:F862)-SUM(Брой_случаи!F849:F855))/SUM(Брой_случаи!F849:F855)*100)</f>
        <v>166.66666666666669</v>
      </c>
      <c r="L285" s="22">
        <f>(SUM(Брой_случаи!G849:G862)/'Население общини'!G$2)*100000</f>
        <v>51.072522982635341</v>
      </c>
      <c r="M285" s="22" t="e">
        <f>((SUM(Брой_случаи!G856:G862)-SUM(Брой_случаи!G849:G855))/SUM(Брой_случаи!G849:G855)*100)</f>
        <v>#DIV/0!</v>
      </c>
      <c r="N285" s="22">
        <f>(SUM(Брой_случаи!H849:H862)/'Население общини'!H$2)*100000</f>
        <v>121.45748987854252</v>
      </c>
      <c r="O285" s="22">
        <f>((SUM(Брой_случаи!H856:H862)-SUM(Брой_случаи!H849:H855))/SUM(Брой_случаи!H849:H855)*100)</f>
        <v>100</v>
      </c>
      <c r="P285" s="22">
        <f>(SUM(Брой_случаи!I849:I862)/'Население общини'!I$2)*100000</f>
        <v>120.50007531254707</v>
      </c>
      <c r="Q285" s="22">
        <f>((SUM(Брой_случаи!I856:I862)-SUM(Брой_случаи!I849:I855))/SUM(Брой_случаи!I849:I855)*100)</f>
        <v>0</v>
      </c>
      <c r="R285" s="22">
        <f>(SUM(Брой_случаи!J849:J862)/'Население общини'!J$2)*100000</f>
        <v>0</v>
      </c>
      <c r="S285" s="22" t="e">
        <f>((SUM(Брой_случаи!J856:J862)-SUM(Брой_случаи!J849:J855))/SUM(Брой_случаи!J849:J855)*100)</f>
        <v>#DIV/0!</v>
      </c>
    </row>
    <row r="286" spans="1:19" x14ac:dyDescent="0.25">
      <c r="A286" s="21">
        <f t="shared" si="4"/>
        <v>44758</v>
      </c>
      <c r="B286" s="22">
        <f>(SUM(Брой_случаи!B850:B863)/'Население общини'!B$2)*100000</f>
        <v>111.76306230790723</v>
      </c>
      <c r="C286" s="22">
        <f>((SUM(Брой_случаи!B857:B863)-SUM(Брой_случаи!B850:B856))/SUM(Брой_случаи!B850:B856)*100)</f>
        <v>66.666666666666657</v>
      </c>
      <c r="D286" s="22">
        <f>(SUM(Брой_случаи!C850:C863)/'Население общини'!C$2)*100000</f>
        <v>194.02405898331392</v>
      </c>
      <c r="E286" s="22">
        <f>((SUM(Брой_случаи!C857:C863)-SUM(Брой_случаи!C850:C856))/SUM(Брой_случаи!C850:C856)*100)</f>
        <v>50</v>
      </c>
      <c r="F286" s="22">
        <f>(SUM(Брой_случаи!D850:D863)/'Население общини'!D$2)*100000</f>
        <v>166.32016632016632</v>
      </c>
      <c r="G286" s="22">
        <f>((SUM(Брой_случаи!D857:D863)-SUM(Брой_случаи!D850:D856))/SUM(Брой_случаи!D850:D856)*100)</f>
        <v>28.571428571428569</v>
      </c>
      <c r="H286" s="22">
        <f>(SUM(Брой_случаи!E850:E863)/'Население общини'!E$2)*100000</f>
        <v>69.767441860465112</v>
      </c>
      <c r="I286" s="22">
        <f>((SUM(Брой_случаи!E857:E863)-SUM(Брой_случаи!E850:E856))/SUM(Брой_случаи!E850:E856)*100)</f>
        <v>-100</v>
      </c>
      <c r="J286" s="22">
        <f>(SUM(Брой_случаи!F850:F863)/'Население общини'!F$2)*100000</f>
        <v>68.874476267003388</v>
      </c>
      <c r="K286" s="22">
        <f>((SUM(Брой_случаи!F857:F863)-SUM(Брой_случаи!F850:F856))/SUM(Брой_случаи!F850:F856)*100)</f>
        <v>100</v>
      </c>
      <c r="L286" s="22">
        <f>(SUM(Брой_случаи!G850:G863)/'Население общини'!G$2)*100000</f>
        <v>51.072522982635341</v>
      </c>
      <c r="M286" s="22" t="e">
        <f>((SUM(Брой_случаи!G857:G863)-SUM(Брой_случаи!G850:G856))/SUM(Брой_случаи!G850:G856)*100)</f>
        <v>#DIV/0!</v>
      </c>
      <c r="N286" s="22">
        <f>(SUM(Брой_случаи!H850:H863)/'Население общини'!H$2)*100000</f>
        <v>121.45748987854252</v>
      </c>
      <c r="O286" s="22">
        <f>((SUM(Брой_случаи!H857:H863)-SUM(Брой_случаи!H850:H856))/SUM(Брой_случаи!H850:H856)*100)</f>
        <v>100</v>
      </c>
      <c r="P286" s="22">
        <f>(SUM(Брой_случаи!I850:I863)/'Население общини'!I$2)*100000</f>
        <v>120.50007531254707</v>
      </c>
      <c r="Q286" s="22">
        <f>((SUM(Брой_случаи!I857:I863)-SUM(Брой_случаи!I850:I856))/SUM(Брой_случаи!I850:I856)*100)</f>
        <v>0</v>
      </c>
      <c r="R286" s="22">
        <f>(SUM(Брой_случаи!J850:J863)/'Население общини'!J$2)*100000</f>
        <v>0</v>
      </c>
      <c r="S286" s="22" t="e">
        <f>((SUM(Брой_случаи!J857:J863)-SUM(Брой_случаи!J850:J856))/SUM(Брой_случаи!J850:J856)*100)</f>
        <v>#DIV/0!</v>
      </c>
    </row>
    <row r="287" spans="1:19" x14ac:dyDescent="0.25">
      <c r="A287" s="21">
        <f t="shared" si="4"/>
        <v>44759</v>
      </c>
      <c r="B287" s="22">
        <f>(SUM(Брой_случаи!B851:B864)/'Население общини'!B$2)*100000</f>
        <v>111.76306230790723</v>
      </c>
      <c r="C287" s="22">
        <f>((SUM(Брой_случаи!B858:B864)-SUM(Брой_случаи!B851:B857))/SUM(Брой_случаи!B851:B857)*100)</f>
        <v>66.666666666666657</v>
      </c>
      <c r="D287" s="22">
        <f>(SUM(Брой_случаи!C851:C864)/'Население общини'!C$2)*100000</f>
        <v>194.02405898331392</v>
      </c>
      <c r="E287" s="22">
        <f>((SUM(Брой_случаи!C858:C864)-SUM(Брой_случаи!C851:C857))/SUM(Брой_случаи!C851:C857)*100)</f>
        <v>50</v>
      </c>
      <c r="F287" s="22">
        <f>(SUM(Брой_случаи!D851:D864)/'Население общини'!D$2)*100000</f>
        <v>174.11642411642413</v>
      </c>
      <c r="G287" s="22">
        <f>((SUM(Брой_случаи!D858:D864)-SUM(Брой_случаи!D851:D857))/SUM(Брой_случаи!D851:D857)*100)</f>
        <v>39.285714285714285</v>
      </c>
      <c r="H287" s="22">
        <f>(SUM(Брой_случаи!E851:E864)/'Население общини'!E$2)*100000</f>
        <v>69.767441860465112</v>
      </c>
      <c r="I287" s="22">
        <f>((SUM(Брой_случаи!E858:E864)-SUM(Брой_случаи!E851:E857))/SUM(Брой_случаи!E851:E857)*100)</f>
        <v>-100</v>
      </c>
      <c r="J287" s="22">
        <f>(SUM(Брой_случаи!F851:F864)/'Население общини'!F$2)*100000</f>
        <v>68.874476267003388</v>
      </c>
      <c r="K287" s="22">
        <f>((SUM(Брой_случаи!F858:F864)-SUM(Брой_случаи!F851:F857))/SUM(Брой_случаи!F851:F857)*100)</f>
        <v>100</v>
      </c>
      <c r="L287" s="22">
        <f>(SUM(Брой_случаи!G851:G864)/'Население общини'!G$2)*100000</f>
        <v>51.072522982635341</v>
      </c>
      <c r="M287" s="22" t="e">
        <f>((SUM(Брой_случаи!G858:G864)-SUM(Брой_случаи!G851:G857))/SUM(Брой_случаи!G851:G857)*100)</f>
        <v>#DIV/0!</v>
      </c>
      <c r="N287" s="22">
        <f>(SUM(Брой_случаи!H851:H864)/'Население общини'!H$2)*100000</f>
        <v>121.45748987854252</v>
      </c>
      <c r="O287" s="22">
        <f>((SUM(Брой_случаи!H858:H864)-SUM(Брой_случаи!H851:H857))/SUM(Брой_случаи!H851:H857)*100)</f>
        <v>100</v>
      </c>
      <c r="P287" s="22">
        <f>(SUM(Брой_случаи!I851:I864)/'Население общини'!I$2)*100000</f>
        <v>120.50007531254707</v>
      </c>
      <c r="Q287" s="22">
        <f>((SUM(Брой_случаи!I858:I864)-SUM(Брой_случаи!I851:I857))/SUM(Брой_случаи!I851:I857)*100)</f>
        <v>0</v>
      </c>
      <c r="R287" s="22">
        <f>(SUM(Брой_случаи!J851:J864)/'Население общини'!J$2)*100000</f>
        <v>0</v>
      </c>
      <c r="S287" s="22" t="e">
        <f>((SUM(Брой_случаи!J858:J864)-SUM(Брой_случаи!J851:J857))/SUM(Брой_случаи!J851:J857)*100)</f>
        <v>#DIV/0!</v>
      </c>
    </row>
    <row r="288" spans="1:19" x14ac:dyDescent="0.25">
      <c r="A288" s="21">
        <f t="shared" si="4"/>
        <v>44760</v>
      </c>
      <c r="B288" s="22">
        <f>(SUM(Брой_случаи!B852:B865)/'Население общини'!B$2)*100000</f>
        <v>97.79267951941884</v>
      </c>
      <c r="C288" s="22">
        <f>((SUM(Брой_случаи!B859:B865)-SUM(Брой_случаи!B852:B858))/SUM(Брой_случаи!B852:B858)*100)</f>
        <v>150</v>
      </c>
      <c r="D288" s="22">
        <f>(SUM(Брой_случаи!C852:C865)/'Население общини'!C$2)*100000</f>
        <v>194.02405898331392</v>
      </c>
      <c r="E288" s="22">
        <f>((SUM(Брой_случаи!C859:C865)-SUM(Брой_случаи!C852:C858))/SUM(Брой_случаи!C852:C858)*100)</f>
        <v>50</v>
      </c>
      <c r="F288" s="22">
        <f>(SUM(Брой_случаи!D852:D865)/'Население общини'!D$2)*100000</f>
        <v>194.9064449064449</v>
      </c>
      <c r="G288" s="22">
        <f>((SUM(Брой_случаи!D859:D865)-SUM(Брой_случаи!D852:D858))/SUM(Брой_случаи!D852:D858)*100)</f>
        <v>34.375</v>
      </c>
      <c r="H288" s="22">
        <f>(SUM(Брой_случаи!E852:E865)/'Население общини'!E$2)*100000</f>
        <v>46.511627906976749</v>
      </c>
      <c r="I288" s="22">
        <f>((SUM(Брой_случаи!E859:E865)-SUM(Брой_случаи!E852:E858))/SUM(Брой_случаи!E852:E858)*100)</f>
        <v>0</v>
      </c>
      <c r="J288" s="22">
        <f>(SUM(Брой_случаи!F852:F865)/'Население общини'!F$2)*100000</f>
        <v>112.87761388203332</v>
      </c>
      <c r="K288" s="22">
        <f>((SUM(Брой_случаи!F859:F865)-SUM(Брой_случаи!F852:F858))/SUM(Брой_случаи!F852:F858)*100)</f>
        <v>168.75</v>
      </c>
      <c r="L288" s="22">
        <f>(SUM(Брой_случаи!G852:G865)/'Население общини'!G$2)*100000</f>
        <v>51.072522982635341</v>
      </c>
      <c r="M288" s="22" t="e">
        <f>((SUM(Брой_случаи!G859:G865)-SUM(Брой_случаи!G852:G858))/SUM(Брой_случаи!G852:G858)*100)</f>
        <v>#DIV/0!</v>
      </c>
      <c r="N288" s="22">
        <f>(SUM(Брой_случаи!H852:H865)/'Население общини'!H$2)*100000</f>
        <v>121.45748987854252</v>
      </c>
      <c r="O288" s="22">
        <f>((SUM(Брой_случаи!H859:H865)-SUM(Брой_случаи!H852:H858))/SUM(Брой_случаи!H852:H858)*100)</f>
        <v>-50</v>
      </c>
      <c r="P288" s="22">
        <f>(SUM(Брой_случаи!I852:I865)/'Население общини'!I$2)*100000</f>
        <v>150.62509414068384</v>
      </c>
      <c r="Q288" s="22">
        <f>((SUM(Брой_случаи!I859:I865)-SUM(Брой_случаи!I852:I858))/SUM(Брой_случаи!I852:I858)*100)</f>
        <v>133.33333333333331</v>
      </c>
      <c r="R288" s="22">
        <f>(SUM(Брой_случаи!J852:J865)/'Население общини'!J$2)*100000</f>
        <v>0</v>
      </c>
      <c r="S288" s="22" t="e">
        <f>((SUM(Брой_случаи!J859:J865)-SUM(Брой_случаи!J852:J858))/SUM(Брой_случаи!J852:J858)*100)</f>
        <v>#DIV/0!</v>
      </c>
    </row>
    <row r="289" spans="1:19" x14ac:dyDescent="0.25">
      <c r="A289" s="21">
        <f t="shared" si="4"/>
        <v>44761</v>
      </c>
      <c r="B289" s="22">
        <f>(SUM(Брой_случаи!B853:B866)/'Население общини'!B$2)*100000</f>
        <v>125.73344509639564</v>
      </c>
      <c r="C289" s="22">
        <f>((SUM(Брой_случаи!B860:B866)-SUM(Брой_случаи!B853:B859))/SUM(Брой_случаи!B853:B859)*100)</f>
        <v>250</v>
      </c>
      <c r="D289" s="22">
        <f>(SUM(Брой_случаи!C853:C866)/'Население общини'!C$2)*100000</f>
        <v>194.02405898331392</v>
      </c>
      <c r="E289" s="22">
        <f>((SUM(Брой_случаи!C860:C866)-SUM(Брой_случаи!C853:C859))/SUM(Брой_случаи!C853:C859)*100)</f>
        <v>300</v>
      </c>
      <c r="F289" s="22">
        <f>(SUM(Брой_случаи!D853:D866)/'Население общини'!D$2)*100000</f>
        <v>233.8877338877339</v>
      </c>
      <c r="G289" s="22">
        <f>((SUM(Брой_случаи!D860:D866)-SUM(Брой_случаи!D853:D859))/SUM(Брой_случаи!D853:D859)*100)</f>
        <v>57.142857142857139</v>
      </c>
      <c r="H289" s="22">
        <f>(SUM(Брой_случаи!E853:E866)/'Население общини'!E$2)*100000</f>
        <v>46.511627906976749</v>
      </c>
      <c r="I289" s="22">
        <f>((SUM(Брой_случаи!E860:E866)-SUM(Брой_случаи!E853:E859))/SUM(Брой_случаи!E853:E859)*100)</f>
        <v>0</v>
      </c>
      <c r="J289" s="22">
        <f>(SUM(Брой_случаи!F853:F866)/'Население общини'!F$2)*100000</f>
        <v>122.44351336356156</v>
      </c>
      <c r="K289" s="22">
        <f>((SUM(Брой_случаи!F860:F866)-SUM(Брой_случаи!F853:F859))/SUM(Брой_случаи!F853:F859)*100)</f>
        <v>136.84210526315789</v>
      </c>
      <c r="L289" s="22">
        <f>(SUM(Брой_случаи!G853:G866)/'Население общини'!G$2)*100000</f>
        <v>51.072522982635341</v>
      </c>
      <c r="M289" s="22" t="e">
        <f>((SUM(Брой_случаи!G860:G866)-SUM(Брой_случаи!G853:G859))/SUM(Брой_случаи!G853:G859)*100)</f>
        <v>#DIV/0!</v>
      </c>
      <c r="N289" s="22">
        <f>(SUM(Брой_случаи!H853:H866)/'Население общини'!H$2)*100000</f>
        <v>161.94331983805668</v>
      </c>
      <c r="O289" s="22">
        <f>((SUM(Брой_случаи!H860:H866)-SUM(Брой_случаи!H853:H859))/SUM(Брой_случаи!H853:H859)*100)</f>
        <v>0</v>
      </c>
      <c r="P289" s="22">
        <f>(SUM(Брой_случаи!I853:I866)/'Население общини'!I$2)*100000</f>
        <v>180.75011296882062</v>
      </c>
      <c r="Q289" s="22">
        <f>((SUM(Брой_случаи!I860:I866)-SUM(Брой_случаи!I853:I859))/SUM(Брой_случаи!I853:I859)*100)</f>
        <v>400</v>
      </c>
      <c r="R289" s="22">
        <f>(SUM(Брой_случаи!J853:J866)/'Население общини'!J$2)*100000</f>
        <v>0</v>
      </c>
      <c r="S289" s="22" t="e">
        <f>((SUM(Брой_случаи!J860:J866)-SUM(Брой_случаи!J853:J859))/SUM(Брой_случаи!J853:J859)*100)</f>
        <v>#DIV/0!</v>
      </c>
    </row>
    <row r="290" spans="1:19" x14ac:dyDescent="0.25">
      <c r="A290" s="21">
        <f t="shared" si="4"/>
        <v>44762</v>
      </c>
      <c r="B290" s="22">
        <f>(SUM(Брой_случаи!B854:B867)/'Население общини'!B$2)*100000</f>
        <v>125.73344509639564</v>
      </c>
      <c r="C290" s="22">
        <f>((SUM(Брой_случаи!B861:B867)-SUM(Брой_случаи!B854:B860))/SUM(Брой_случаи!B854:B860)*100)</f>
        <v>25</v>
      </c>
      <c r="D290" s="22">
        <f>(SUM(Брой_случаи!C854:C867)/'Население общини'!C$2)*100000</f>
        <v>194.02405898331392</v>
      </c>
      <c r="E290" s="22">
        <f>((SUM(Брой_случаи!C861:C867)-SUM(Брой_случаи!C854:C860))/SUM(Брой_случаи!C854:C860)*100)</f>
        <v>-33.333333333333329</v>
      </c>
      <c r="F290" s="22">
        <f>(SUM(Брой_случаи!D854:D867)/'Население общини'!D$2)*100000</f>
        <v>254.67775467775471</v>
      </c>
      <c r="G290" s="22">
        <f>((SUM(Брой_случаи!D861:D867)-SUM(Брой_случаи!D854:D860))/SUM(Брой_случаи!D854:D860)*100)</f>
        <v>116.12903225806453</v>
      </c>
      <c r="H290" s="22">
        <f>(SUM(Брой_случаи!E854:E867)/'Население общини'!E$2)*100000</f>
        <v>69.767441860465112</v>
      </c>
      <c r="I290" s="22">
        <f>((SUM(Брой_случаи!E861:E867)-SUM(Брой_случаи!E854:E860))/SUM(Брой_случаи!E854:E860)*100)</f>
        <v>100</v>
      </c>
      <c r="J290" s="22">
        <f>(SUM(Брой_случаи!F854:F867)/'Население общини'!F$2)*100000</f>
        <v>139.66213243031243</v>
      </c>
      <c r="K290" s="22">
        <f>((SUM(Брой_случаи!F861:F867)-SUM(Брой_случаи!F854:F860))/SUM(Брой_случаи!F854:F860)*100)</f>
        <v>184.21052631578948</v>
      </c>
      <c r="L290" s="22">
        <f>(SUM(Брой_случаи!G854:G867)/'Население общини'!G$2)*100000</f>
        <v>51.072522982635341</v>
      </c>
      <c r="M290" s="22">
        <f>((SUM(Брой_случаи!G861:G867)-SUM(Брой_случаи!G854:G860))/SUM(Брой_случаи!G854:G860)*100)</f>
        <v>-100</v>
      </c>
      <c r="N290" s="22">
        <f>(SUM(Брой_случаи!H854:H867)/'Население общини'!H$2)*100000</f>
        <v>161.94331983805668</v>
      </c>
      <c r="O290" s="22">
        <f>((SUM(Брой_случаи!H861:H867)-SUM(Брой_случаи!H854:H860))/SUM(Брой_случаи!H854:H860)*100)</f>
        <v>0</v>
      </c>
      <c r="P290" s="22">
        <f>(SUM(Брой_случаи!I854:I867)/'Население общини'!I$2)*100000</f>
        <v>210.87513179695736</v>
      </c>
      <c r="Q290" s="22">
        <f>((SUM(Брой_случаи!I861:I867)-SUM(Брой_случаи!I854:I860))/SUM(Брой_случаи!I854:I860)*100)</f>
        <v>500</v>
      </c>
      <c r="R290" s="22">
        <f>(SUM(Брой_случаи!J854:J867)/'Население общини'!J$2)*100000</f>
        <v>0</v>
      </c>
      <c r="S290" s="22" t="e">
        <f>((SUM(Брой_случаи!J861:J867)-SUM(Брой_случаи!J854:J860))/SUM(Брой_случаи!J854:J860)*100)</f>
        <v>#DIV/0!</v>
      </c>
    </row>
    <row r="291" spans="1:19" x14ac:dyDescent="0.25">
      <c r="A291" s="21">
        <f t="shared" si="4"/>
        <v>44763</v>
      </c>
      <c r="B291" s="22">
        <f>(SUM(Брой_случаи!B855:B868)/'Население общини'!B$2)*100000</f>
        <v>111.76306230790723</v>
      </c>
      <c r="C291" s="22">
        <f>((SUM(Брой_случаи!B862:B868)-SUM(Брой_случаи!B855:B861))/SUM(Брой_случаи!B855:B861)*100)</f>
        <v>66.666666666666657</v>
      </c>
      <c r="D291" s="22">
        <f>(SUM(Брой_случаи!C855:C868)/'Население общини'!C$2)*100000</f>
        <v>232.82887077997671</v>
      </c>
      <c r="E291" s="22">
        <f>((SUM(Брой_случаи!C862:C868)-SUM(Брой_случаи!C855:C861))/SUM(Брой_случаи!C855:C861)*100)</f>
        <v>-50</v>
      </c>
      <c r="F291" s="22">
        <f>(SUM(Брой_случаи!D855:D868)/'Население общини'!D$2)*100000</f>
        <v>280.6652806652807</v>
      </c>
      <c r="G291" s="22">
        <f>((SUM(Брой_случаи!D862:D868)-SUM(Брой_случаи!D855:D861))/SUM(Брой_случаи!D855:D861)*100)</f>
        <v>117.64705882352942</v>
      </c>
      <c r="H291" s="22">
        <f>(SUM(Брой_случаи!E855:E868)/'Население общини'!E$2)*100000</f>
        <v>116.27906976744185</v>
      </c>
      <c r="I291" s="22">
        <f>((SUM(Брой_случаи!E862:E868)-SUM(Брой_случаи!E855:E861))/SUM(Брой_случаи!E855:E861)*100)</f>
        <v>300</v>
      </c>
      <c r="J291" s="22">
        <f>(SUM(Брой_случаи!F855:F868)/'Население общини'!F$2)*100000</f>
        <v>153.05439170445197</v>
      </c>
      <c r="K291" s="22">
        <f>((SUM(Брой_случаи!F862:F868)-SUM(Брой_случаи!F855:F861))/SUM(Брой_случаи!F855:F861)*100)</f>
        <v>180.95238095238096</v>
      </c>
      <c r="L291" s="22">
        <f>(SUM(Брой_случаи!G855:G868)/'Население общини'!G$2)*100000</f>
        <v>51.072522982635341</v>
      </c>
      <c r="M291" s="22">
        <f>((SUM(Брой_случаи!G862:G868)-SUM(Брой_случаи!G855:G861))/SUM(Брой_случаи!G855:G861)*100)</f>
        <v>-100</v>
      </c>
      <c r="N291" s="22">
        <f>(SUM(Брой_случаи!H855:H868)/'Население общини'!H$2)*100000</f>
        <v>161.94331983805668</v>
      </c>
      <c r="O291" s="22">
        <f>((SUM(Брой_случаи!H862:H868)-SUM(Брой_случаи!H855:H861))/SUM(Брой_случаи!H855:H861)*100)</f>
        <v>0</v>
      </c>
      <c r="P291" s="22">
        <f>(SUM(Брой_случаи!I855:I868)/'Население общини'!I$2)*100000</f>
        <v>225.93764121102575</v>
      </c>
      <c r="Q291" s="22">
        <f>((SUM(Брой_случаи!I862:I868)-SUM(Брой_случаи!I855:I861))/SUM(Брой_случаи!I855:I861)*100)</f>
        <v>300</v>
      </c>
      <c r="R291" s="22">
        <f>(SUM(Брой_случаи!J855:J868)/'Население общини'!J$2)*100000</f>
        <v>0</v>
      </c>
      <c r="S291" s="22" t="e">
        <f>((SUM(Брой_случаи!J862:J868)-SUM(Брой_случаи!J855:J861))/SUM(Брой_случаи!J855:J861)*100)</f>
        <v>#DIV/0!</v>
      </c>
    </row>
    <row r="292" spans="1:19" x14ac:dyDescent="0.25">
      <c r="A292" s="21">
        <f t="shared" si="4"/>
        <v>44764</v>
      </c>
      <c r="B292" s="22">
        <f>(SUM(Брой_случаи!B856:B869)/'Население общини'!B$2)*100000</f>
        <v>139.70382788488405</v>
      </c>
      <c r="C292" s="22">
        <f>((SUM(Брой_случаи!B863:B869)-SUM(Брой_случаи!B856:B862))/SUM(Брой_случаи!B856:B862)*100)</f>
        <v>50</v>
      </c>
      <c r="D292" s="22">
        <f>(SUM(Брой_случаи!C856:C869)/'Население общини'!C$2)*100000</f>
        <v>232.82887077997671</v>
      </c>
      <c r="E292" s="22">
        <f>((SUM(Брой_случаи!C863:C869)-SUM(Брой_случаи!C856:C862))/SUM(Брой_случаи!C856:C862)*100)</f>
        <v>-50</v>
      </c>
      <c r="F292" s="22">
        <f>(SUM(Брой_случаи!D856:D869)/'Население общини'!D$2)*100000</f>
        <v>306.65280665280665</v>
      </c>
      <c r="G292" s="22">
        <f>((SUM(Брой_случаи!D863:D869)-SUM(Брой_случаи!D856:D862))/SUM(Брой_случаи!D856:D862)*100)</f>
        <v>127.77777777777777</v>
      </c>
      <c r="H292" s="22">
        <f>(SUM(Брой_случаи!E856:E869)/'Население общини'!E$2)*100000</f>
        <v>162.79069767441862</v>
      </c>
      <c r="I292" s="22" t="e">
        <f>((SUM(Брой_случаи!E863:E869)-SUM(Брой_случаи!E856:E862))/SUM(Брой_случаи!E856:E862)*100)</f>
        <v>#DIV/0!</v>
      </c>
      <c r="J292" s="22">
        <f>(SUM(Брой_случаи!F856:F869)/'Население общини'!F$2)*100000</f>
        <v>158.79393139336892</v>
      </c>
      <c r="K292" s="22">
        <f>((SUM(Брой_случаи!F863:F869)-SUM(Брой_случаи!F856:F862))/SUM(Брой_случаи!F856:F862)*100)</f>
        <v>145.83333333333331</v>
      </c>
      <c r="L292" s="22">
        <f>(SUM(Брой_случаи!G856:G869)/'Население общини'!G$2)*100000</f>
        <v>51.072522982635341</v>
      </c>
      <c r="M292" s="22">
        <f>((SUM(Брой_случаи!G863:G869)-SUM(Брой_случаи!G856:G862))/SUM(Брой_случаи!G856:G862)*100)</f>
        <v>-100</v>
      </c>
      <c r="N292" s="22">
        <f>(SUM(Брой_случаи!H856:H869)/'Население общини'!H$2)*100000</f>
        <v>121.45748987854252</v>
      </c>
      <c r="O292" s="22">
        <f>((SUM(Брой_случаи!H863:H869)-SUM(Брой_случаи!H856:H862))/SUM(Брой_случаи!H856:H862)*100)</f>
        <v>-50</v>
      </c>
      <c r="P292" s="22">
        <f>(SUM(Брой_случаи!I856:I869)/'Население общини'!I$2)*100000</f>
        <v>241.00015062509414</v>
      </c>
      <c r="Q292" s="22">
        <f>((SUM(Брой_случаи!I863:I869)-SUM(Брой_случаи!I856:I862))/SUM(Брой_случаи!I856:I862)*100)</f>
        <v>200</v>
      </c>
      <c r="R292" s="22">
        <f>(SUM(Брой_случаи!J856:J869)/'Население общини'!J$2)*100000</f>
        <v>0</v>
      </c>
      <c r="S292" s="22" t="e">
        <f>((SUM(Брой_случаи!J863:J869)-SUM(Брой_случаи!J856:J862))/SUM(Брой_случаи!J856:J862)*100)</f>
        <v>#DIV/0!</v>
      </c>
    </row>
    <row r="293" spans="1:19" x14ac:dyDescent="0.25">
      <c r="A293" s="21">
        <f t="shared" si="4"/>
        <v>44765</v>
      </c>
      <c r="B293" s="22">
        <f>(SUM(Брой_случаи!B857:B870)/'Население общини'!B$2)*100000</f>
        <v>139.70382788488405</v>
      </c>
      <c r="C293" s="22">
        <f>((SUM(Брой_случаи!B864:B870)-SUM(Брой_случаи!B857:B863))/SUM(Брой_случаи!B857:B863)*100)</f>
        <v>0</v>
      </c>
      <c r="D293" s="22">
        <f>(SUM(Брой_случаи!C857:C870)/'Население общини'!C$2)*100000</f>
        <v>232.82887077997671</v>
      </c>
      <c r="E293" s="22">
        <f>((SUM(Брой_случаи!C864:C870)-SUM(Брой_случаи!C857:C863))/SUM(Брой_случаи!C857:C863)*100)</f>
        <v>0</v>
      </c>
      <c r="F293" s="22">
        <f>(SUM(Брой_случаи!D857:D870)/'Население общини'!D$2)*100000</f>
        <v>311.85031185031187</v>
      </c>
      <c r="G293" s="22">
        <f>((SUM(Брой_случаи!D864:D870)-SUM(Брой_случаи!D857:D863))/SUM(Брой_случаи!D857:D863)*100)</f>
        <v>133.33333333333331</v>
      </c>
      <c r="H293" s="22">
        <f>(SUM(Брой_случаи!E857:E870)/'Население общини'!E$2)*100000</f>
        <v>162.79069767441862</v>
      </c>
      <c r="I293" s="22" t="e">
        <f>((SUM(Брой_случаи!E864:E870)-SUM(Брой_случаи!E857:E863))/SUM(Брой_случаи!E857:E863)*100)</f>
        <v>#DIV/0!</v>
      </c>
      <c r="J293" s="22">
        <f>(SUM(Брой_случаи!F857:F870)/'Население общини'!F$2)*100000</f>
        <v>172.18619066750847</v>
      </c>
      <c r="K293" s="22">
        <f>((SUM(Брой_случаи!F864:F870)-SUM(Брой_случаи!F857:F863))/SUM(Брой_случаи!F857:F863)*100)</f>
        <v>175</v>
      </c>
      <c r="L293" s="22">
        <f>(SUM(Брой_случаи!G857:G870)/'Население общини'!G$2)*100000</f>
        <v>51.072522982635341</v>
      </c>
      <c r="M293" s="22">
        <f>((SUM(Брой_случаи!G864:G870)-SUM(Брой_случаи!G857:G863))/SUM(Брой_случаи!G857:G863)*100)</f>
        <v>-100</v>
      </c>
      <c r="N293" s="22">
        <f>(SUM(Брой_случаи!H857:H870)/'Население общини'!H$2)*100000</f>
        <v>121.45748987854252</v>
      </c>
      <c r="O293" s="22">
        <f>((SUM(Брой_случаи!H864:H870)-SUM(Брой_случаи!H857:H863))/SUM(Брой_случаи!H857:H863)*100)</f>
        <v>-50</v>
      </c>
      <c r="P293" s="22">
        <f>(SUM(Брой_случаи!I857:I870)/'Население общини'!I$2)*100000</f>
        <v>241.00015062509414</v>
      </c>
      <c r="Q293" s="22">
        <f>((SUM(Брой_случаи!I864:I870)-SUM(Брой_случаи!I857:I863))/SUM(Брой_случаи!I857:I863)*100)</f>
        <v>200</v>
      </c>
      <c r="R293" s="22">
        <f>(SUM(Брой_случаи!J857:J870)/'Население общини'!J$2)*100000</f>
        <v>0</v>
      </c>
      <c r="S293" s="22" t="e">
        <f>((SUM(Брой_случаи!J864:J870)-SUM(Брой_случаи!J857:J863))/SUM(Брой_случаи!J857:J863)*100)</f>
        <v>#DIV/0!</v>
      </c>
    </row>
    <row r="294" spans="1:19" x14ac:dyDescent="0.25">
      <c r="A294" s="21">
        <f t="shared" si="4"/>
        <v>44766</v>
      </c>
      <c r="B294" s="22">
        <f>(SUM(Брой_случаи!B858:B871)/'Население общини'!B$2)*100000</f>
        <v>139.70382788488405</v>
      </c>
      <c r="C294" s="22">
        <f>((SUM(Брой_случаи!B865:B871)-SUM(Брой_случаи!B858:B864))/SUM(Брой_случаи!B858:B864)*100)</f>
        <v>0</v>
      </c>
      <c r="D294" s="22">
        <f>(SUM(Брой_случаи!C858:C871)/'Население общини'!C$2)*100000</f>
        <v>232.82887077997671</v>
      </c>
      <c r="E294" s="22">
        <f>((SUM(Брой_случаи!C865:C871)-SUM(Брой_случаи!C858:C864))/SUM(Брой_случаи!C858:C864)*100)</f>
        <v>0</v>
      </c>
      <c r="F294" s="22">
        <f>(SUM(Брой_случаи!D858:D871)/'Население общини'!D$2)*100000</f>
        <v>311.85031185031187</v>
      </c>
      <c r="G294" s="22">
        <f>((SUM(Брой_случаи!D865:D871)-SUM(Брой_случаи!D858:D864))/SUM(Брой_случаи!D858:D864)*100)</f>
        <v>107.69230769230769</v>
      </c>
      <c r="H294" s="22">
        <f>(SUM(Брой_случаи!E858:E871)/'Население общини'!E$2)*100000</f>
        <v>162.79069767441862</v>
      </c>
      <c r="I294" s="22" t="e">
        <f>((SUM(Брой_случаи!E865:E871)-SUM(Брой_случаи!E858:E864))/SUM(Брой_случаи!E858:E864)*100)</f>
        <v>#DIV/0!</v>
      </c>
      <c r="J294" s="22">
        <f>(SUM(Брой_случаи!F858:F871)/'Население общини'!F$2)*100000</f>
        <v>172.18619066750847</v>
      </c>
      <c r="K294" s="22">
        <f>((SUM(Брой_случаи!F865:F871)-SUM(Брой_случаи!F858:F864))/SUM(Брой_случаи!F858:F864)*100)</f>
        <v>175</v>
      </c>
      <c r="L294" s="22">
        <f>(SUM(Брой_случаи!G858:G871)/'Население общини'!G$2)*100000</f>
        <v>51.072522982635341</v>
      </c>
      <c r="M294" s="22">
        <f>((SUM(Брой_случаи!G865:G871)-SUM(Брой_случаи!G858:G864))/SUM(Брой_случаи!G858:G864)*100)</f>
        <v>-100</v>
      </c>
      <c r="N294" s="22">
        <f>(SUM(Брой_случаи!H858:H871)/'Население общини'!H$2)*100000</f>
        <v>121.45748987854252</v>
      </c>
      <c r="O294" s="22">
        <f>((SUM(Брой_случаи!H865:H871)-SUM(Брой_случаи!H858:H864))/SUM(Брой_случаи!H858:H864)*100)</f>
        <v>-50</v>
      </c>
      <c r="P294" s="22">
        <f>(SUM(Брой_случаи!I858:I871)/'Население общини'!I$2)*100000</f>
        <v>241.00015062509414</v>
      </c>
      <c r="Q294" s="22">
        <f>((SUM(Брой_случаи!I865:I871)-SUM(Брой_случаи!I858:I864))/SUM(Брой_случаи!I858:I864)*100)</f>
        <v>200</v>
      </c>
      <c r="R294" s="22">
        <f>(SUM(Брой_случаи!J858:J871)/'Население общини'!J$2)*100000</f>
        <v>0</v>
      </c>
      <c r="S294" s="22" t="e">
        <f>((SUM(Брой_случаи!J865:J871)-SUM(Брой_случаи!J858:J864))/SUM(Брой_случаи!J858:J864)*100)</f>
        <v>#DIV/0!</v>
      </c>
    </row>
    <row r="295" spans="1:19" x14ac:dyDescent="0.25">
      <c r="A295" s="21">
        <f t="shared" si="4"/>
        <v>44767</v>
      </c>
      <c r="B295" s="22">
        <f>(SUM(Брой_случаи!B859:B872)/'Население общини'!B$2)*100000</f>
        <v>139.70382788488405</v>
      </c>
      <c r="C295" s="22">
        <f>((SUM(Брой_случаи!B866:B872)-SUM(Брой_случаи!B859:B865))/SUM(Брой_случаи!B859:B865)*100)</f>
        <v>0</v>
      </c>
      <c r="D295" s="22">
        <f>(SUM(Брой_случаи!C859:C872)/'Население общини'!C$2)*100000</f>
        <v>310.43849437330226</v>
      </c>
      <c r="E295" s="22">
        <f>((SUM(Брой_случаи!C866:C872)-SUM(Брой_случаи!C859:C865))/SUM(Брой_случаи!C859:C865)*100)</f>
        <v>66.666666666666657</v>
      </c>
      <c r="F295" s="22">
        <f>(SUM(Брой_случаи!D859:D872)/'Население общини'!D$2)*100000</f>
        <v>343.03534303534303</v>
      </c>
      <c r="G295" s="22">
        <f>((SUM(Брой_случаи!D866:D872)-SUM(Брой_случаи!D859:D865))/SUM(Брой_случаи!D859:D865)*100)</f>
        <v>106.9767441860465</v>
      </c>
      <c r="H295" s="22">
        <f>(SUM(Брой_случаи!E859:E872)/'Население общини'!E$2)*100000</f>
        <v>209.30232558139537</v>
      </c>
      <c r="I295" s="22">
        <f>((SUM(Брой_случаи!E866:E872)-SUM(Брой_случаи!E859:E865))/SUM(Брой_случаи!E859:E865)*100)</f>
        <v>700</v>
      </c>
      <c r="J295" s="22">
        <f>(SUM(Брой_случаи!F859:F872)/'Население общини'!F$2)*100000</f>
        <v>195.14434942317627</v>
      </c>
      <c r="K295" s="22">
        <f>((SUM(Брой_случаи!F866:F872)-SUM(Брой_случаи!F859:F865))/SUM(Брой_случаи!F859:F865)*100)</f>
        <v>37.209302325581397</v>
      </c>
      <c r="L295" s="22">
        <f>(SUM(Брой_случаи!G859:G872)/'Население общини'!G$2)*100000</f>
        <v>102.14504596527068</v>
      </c>
      <c r="M295" s="22">
        <f>((SUM(Брой_случаи!G866:G872)-SUM(Брой_случаи!G859:G865))/SUM(Брой_случаи!G859:G865)*100)</f>
        <v>0</v>
      </c>
      <c r="N295" s="22">
        <f>(SUM(Брой_случаи!H859:H872)/'Население общини'!H$2)*100000</f>
        <v>121.45748987854252</v>
      </c>
      <c r="O295" s="22">
        <f>((SUM(Брой_случаи!H866:H872)-SUM(Брой_случаи!H859:H865))/SUM(Брой_случаи!H859:H865)*100)</f>
        <v>100</v>
      </c>
      <c r="P295" s="22">
        <f>(SUM(Брой_случаи!I859:I872)/'Население общини'!I$2)*100000</f>
        <v>286.18767886729933</v>
      </c>
      <c r="Q295" s="22">
        <f>((SUM(Брой_случаи!I866:I872)-SUM(Брой_случаи!I859:I865))/SUM(Брой_случаи!I859:I865)*100)</f>
        <v>71.428571428571431</v>
      </c>
      <c r="R295" s="22">
        <f>(SUM(Брой_случаи!J859:J872)/'Население общини'!J$2)*100000</f>
        <v>0</v>
      </c>
      <c r="S295" s="22" t="e">
        <f>((SUM(Брой_случаи!J866:J872)-SUM(Брой_случаи!J859:J865))/SUM(Брой_случаи!J859:J865)*100)</f>
        <v>#DIV/0!</v>
      </c>
    </row>
    <row r="296" spans="1:19" x14ac:dyDescent="0.25">
      <c r="A296" s="21">
        <f t="shared" si="4"/>
        <v>44768</v>
      </c>
      <c r="B296" s="22">
        <f>(SUM(Брой_случаи!B860:B873)/'Население общини'!B$2)*100000</f>
        <v>139.70382788488405</v>
      </c>
      <c r="C296" s="22">
        <f>((SUM(Брой_случаи!B867:B873)-SUM(Брой_случаи!B860:B866))/SUM(Брой_случаи!B860:B866)*100)</f>
        <v>-57.142857142857139</v>
      </c>
      <c r="D296" s="22">
        <f>(SUM(Брой_случаи!C860:C873)/'Население общини'!C$2)*100000</f>
        <v>310.43849437330226</v>
      </c>
      <c r="E296" s="22">
        <f>((SUM(Брой_случаи!C867:C873)-SUM(Брой_случаи!C860:C866))/SUM(Брой_случаи!C860:C866)*100)</f>
        <v>0</v>
      </c>
      <c r="F296" s="22">
        <f>(SUM(Брой_случаи!D860:D873)/'Население общини'!D$2)*100000</f>
        <v>353.43035343035348</v>
      </c>
      <c r="G296" s="22">
        <f>((SUM(Брой_случаи!D867:D873)-SUM(Брой_случаи!D860:D866))/SUM(Брой_случаи!D860:D866)*100)</f>
        <v>47.272727272727273</v>
      </c>
      <c r="H296" s="22">
        <f>(SUM(Брой_случаи!E860:E873)/'Население общини'!E$2)*100000</f>
        <v>255.81395348837208</v>
      </c>
      <c r="I296" s="22">
        <f>((SUM(Брой_случаи!E867:E873)-SUM(Брой_случаи!E860:E866))/SUM(Брой_случаи!E860:E866)*100)</f>
        <v>900</v>
      </c>
      <c r="J296" s="22">
        <f>(SUM(Брой_случаи!F860:F873)/'Население общини'!F$2)*100000</f>
        <v>225.75522776406663</v>
      </c>
      <c r="K296" s="22">
        <f>((SUM(Брой_случаи!F867:F873)-SUM(Брой_случаи!F860:F866))/SUM(Брой_случаи!F860:F866)*100)</f>
        <v>62.222222222222221</v>
      </c>
      <c r="L296" s="22">
        <f>(SUM(Брой_случаи!G860:G873)/'Население общини'!G$2)*100000</f>
        <v>102.14504596527068</v>
      </c>
      <c r="M296" s="22">
        <f>((SUM(Брой_случаи!G867:G873)-SUM(Брой_случаи!G860:G866))/SUM(Брой_случаи!G860:G866)*100)</f>
        <v>0</v>
      </c>
      <c r="N296" s="22">
        <f>(SUM(Брой_случаи!H860:H873)/'Население общини'!H$2)*100000</f>
        <v>202.42914979757086</v>
      </c>
      <c r="O296" s="22">
        <f>((SUM(Брой_случаи!H867:H873)-SUM(Брой_случаи!H860:H866))/SUM(Брой_случаи!H860:H866)*100)</f>
        <v>50</v>
      </c>
      <c r="P296" s="22">
        <f>(SUM(Брой_случаи!I860:I873)/'Население общини'!I$2)*100000</f>
        <v>286.18767886729933</v>
      </c>
      <c r="Q296" s="22">
        <f>((SUM(Брой_случаи!I867:I873)-SUM(Брой_случаи!I860:I866))/SUM(Брой_случаи!I860:I866)*100)</f>
        <v>-10</v>
      </c>
      <c r="R296" s="22">
        <f>(SUM(Брой_случаи!J860:J873)/'Население общини'!J$2)*100000</f>
        <v>0</v>
      </c>
      <c r="S296" s="22" t="e">
        <f>((SUM(Брой_случаи!J867:J873)-SUM(Брой_случаи!J860:J866))/SUM(Брой_случаи!J860:J866)*100)</f>
        <v>#DIV/0!</v>
      </c>
    </row>
    <row r="297" spans="1:19" x14ac:dyDescent="0.25">
      <c r="A297" s="21">
        <f t="shared" si="4"/>
        <v>44769</v>
      </c>
      <c r="B297" s="22">
        <f>(SUM(Брой_случаи!B861:B874)/'Население общини'!B$2)*100000</f>
        <v>167.64459346186086</v>
      </c>
      <c r="C297" s="22">
        <f>((SUM(Брой_случаи!B868:B874)-SUM(Брой_случаи!B861:B867))/SUM(Брой_случаи!B861:B867)*100)</f>
        <v>40</v>
      </c>
      <c r="D297" s="22">
        <f>(SUM(Брой_случаи!C861:C874)/'Население общини'!C$2)*100000</f>
        <v>232.82887077997671</v>
      </c>
      <c r="E297" s="22">
        <f>((SUM(Брой_случаи!C868:C874)-SUM(Брой_случаи!C861:C867))/SUM(Брой_случаи!C861:C867)*100)</f>
        <v>100</v>
      </c>
      <c r="F297" s="22">
        <f>(SUM(Брой_случаи!D861:D874)/'Население общини'!D$2)*100000</f>
        <v>366.42411642411645</v>
      </c>
      <c r="G297" s="22">
        <f>((SUM(Брой_случаи!D868:D874)-SUM(Брой_случаи!D861:D867))/SUM(Брой_случаи!D861:D867)*100)</f>
        <v>10.44776119402985</v>
      </c>
      <c r="H297" s="22">
        <f>(SUM(Брой_случаи!E861:E874)/'Население общини'!E$2)*100000</f>
        <v>302.32558139534882</v>
      </c>
      <c r="I297" s="22">
        <f>((SUM(Брой_случаи!E868:E874)-SUM(Брой_случаи!E861:E867))/SUM(Брой_случаи!E861:E867)*100)</f>
        <v>450</v>
      </c>
      <c r="J297" s="22">
        <f>(SUM(Брой_случаи!F861:F874)/'Население общини'!F$2)*100000</f>
        <v>244.88702672712313</v>
      </c>
      <c r="K297" s="22">
        <f>((SUM(Брой_случаи!F868:F874)-SUM(Брой_случаи!F861:F867))/SUM(Брой_случаи!F861:F867)*100)</f>
        <v>37.037037037037038</v>
      </c>
      <c r="L297" s="22">
        <f>(SUM(Брой_случаи!G861:G874)/'Население общини'!G$2)*100000</f>
        <v>51.072522982635341</v>
      </c>
      <c r="M297" s="22" t="e">
        <f>((SUM(Брой_случаи!G868:G874)-SUM(Брой_случаи!G861:G867))/SUM(Брой_случаи!G861:G867)*100)</f>
        <v>#DIV/0!</v>
      </c>
      <c r="N297" s="22">
        <f>(SUM(Брой_случаи!H861:H874)/'Население общини'!H$2)*100000</f>
        <v>242.91497975708504</v>
      </c>
      <c r="O297" s="22">
        <f>((SUM(Брой_случаи!H868:H874)-SUM(Брой_случаи!H861:H867))/SUM(Брой_случаи!H861:H867)*100)</f>
        <v>100</v>
      </c>
      <c r="P297" s="22">
        <f>(SUM(Брой_случаи!I861:I874)/'Население общини'!I$2)*100000</f>
        <v>271.12516945323091</v>
      </c>
      <c r="Q297" s="22">
        <f>((SUM(Брой_случаи!I868:I874)-SUM(Брой_случаи!I861:I867))/SUM(Брой_случаи!I861:I867)*100)</f>
        <v>-50</v>
      </c>
      <c r="R297" s="22">
        <f>(SUM(Брой_случаи!J861:J874)/'Население общини'!J$2)*100000</f>
        <v>0</v>
      </c>
      <c r="S297" s="22" t="e">
        <f>((SUM(Брой_случаи!J868:J874)-SUM(Брой_случаи!J861:J867))/SUM(Брой_случаи!J861:J867)*100)</f>
        <v>#DIV/0!</v>
      </c>
    </row>
    <row r="298" spans="1:19" x14ac:dyDescent="0.25">
      <c r="A298" s="21">
        <f t="shared" si="4"/>
        <v>44770</v>
      </c>
      <c r="B298" s="22">
        <f>(SUM(Брой_случаи!B862:B875)/'Население общини'!B$2)*100000</f>
        <v>167.64459346186086</v>
      </c>
      <c r="C298" s="22">
        <f>((SUM(Брой_случаи!B869:B875)-SUM(Брой_случаи!B862:B868))/SUM(Брой_случаи!B862:B868)*100)</f>
        <v>40</v>
      </c>
      <c r="D298" s="22">
        <f>(SUM(Брой_случаи!C862:C875)/'Население общини'!C$2)*100000</f>
        <v>232.82887077997671</v>
      </c>
      <c r="E298" s="22">
        <f>((SUM(Брой_случаи!C869:C875)-SUM(Брой_случаи!C862:C868))/SUM(Брой_случаи!C862:C868)*100)</f>
        <v>100</v>
      </c>
      <c r="F298" s="22">
        <f>(SUM(Брой_случаи!D862:D875)/'Население общини'!D$2)*100000</f>
        <v>366.42411642411645</v>
      </c>
      <c r="G298" s="22">
        <f>((SUM(Брой_случаи!D869:D875)-SUM(Брой_случаи!D862:D868))/SUM(Брой_случаи!D862:D868)*100)</f>
        <v>-9.4594594594594597</v>
      </c>
      <c r="H298" s="22">
        <f>(SUM(Брой_случаи!E862:E875)/'Население общини'!E$2)*100000</f>
        <v>302.32558139534882</v>
      </c>
      <c r="I298" s="22">
        <f>((SUM(Брой_случаи!E869:E875)-SUM(Брой_случаи!E862:E868))/SUM(Брой_случаи!E862:E868)*100)</f>
        <v>125</v>
      </c>
      <c r="J298" s="22">
        <f>(SUM(Брой_случаи!F862:F875)/'Население общини'!F$2)*100000</f>
        <v>265.93200558648527</v>
      </c>
      <c r="K298" s="22">
        <f>((SUM(Брой_случаи!F869:F875)-SUM(Брой_случаи!F862:F868))/SUM(Брой_случаи!F862:F868)*100)</f>
        <v>35.593220338983052</v>
      </c>
      <c r="L298" s="22">
        <f>(SUM(Брой_случаи!G862:G875)/'Население общини'!G$2)*100000</f>
        <v>51.072522982635341</v>
      </c>
      <c r="M298" s="22" t="e">
        <f>((SUM(Брой_случаи!G869:G875)-SUM(Брой_случаи!G862:G868))/SUM(Брой_случаи!G862:G868)*100)</f>
        <v>#DIV/0!</v>
      </c>
      <c r="N298" s="22">
        <f>(SUM(Брой_случаи!H862:H875)/'Население общини'!H$2)*100000</f>
        <v>242.91497975708504</v>
      </c>
      <c r="O298" s="22">
        <f>((SUM(Брой_случаи!H869:H875)-SUM(Брой_случаи!H862:H868))/SUM(Брой_случаи!H862:H868)*100)</f>
        <v>100</v>
      </c>
      <c r="P298" s="22">
        <f>(SUM(Брой_случаи!I862:I875)/'Население общини'!I$2)*100000</f>
        <v>286.18767886729933</v>
      </c>
      <c r="Q298" s="22">
        <f>((SUM(Брой_случаи!I869:I875)-SUM(Брой_случаи!I862:I868))/SUM(Брой_случаи!I862:I868)*100)</f>
        <v>-41.666666666666671</v>
      </c>
      <c r="R298" s="22">
        <f>(SUM(Брой_случаи!J862:J875)/'Население общини'!J$2)*100000</f>
        <v>0</v>
      </c>
      <c r="S298" s="22" t="e">
        <f>((SUM(Брой_случаи!J869:J875)-SUM(Брой_случаи!J862:J868))/SUM(Брой_случаи!J862:J868)*100)</f>
        <v>#DIV/0!</v>
      </c>
    </row>
    <row r="299" spans="1:19" x14ac:dyDescent="0.25">
      <c r="A299" s="21">
        <f t="shared" si="4"/>
        <v>44771</v>
      </c>
      <c r="B299" s="22">
        <f>(SUM(Брой_случаи!B863:B876)/'Население общини'!B$2)*100000</f>
        <v>153.67421067337244</v>
      </c>
      <c r="C299" s="22">
        <f>((SUM(Брой_случаи!B870:B876)-SUM(Брой_случаи!B863:B869))/SUM(Брой_случаи!B863:B869)*100)</f>
        <v>-16.666666666666664</v>
      </c>
      <c r="D299" s="22">
        <f>(SUM(Брой_случаи!C863:C876)/'Население общини'!C$2)*100000</f>
        <v>271.6336825766395</v>
      </c>
      <c r="E299" s="22">
        <f>((SUM(Брой_случаи!C870:C876)-SUM(Брой_случаи!C863:C869))/SUM(Брой_случаи!C863:C869)*100)</f>
        <v>150</v>
      </c>
      <c r="F299" s="22">
        <f>(SUM(Брой_случаи!D863:D876)/'Население общини'!D$2)*100000</f>
        <v>400.20790020790025</v>
      </c>
      <c r="G299" s="22">
        <f>((SUM(Брой_случаи!D870:D876)-SUM(Брой_случаи!D863:D869))/SUM(Брой_случаи!D863:D869)*100)</f>
        <v>-12.195121951219512</v>
      </c>
      <c r="H299" s="22">
        <f>(SUM(Брой_случаи!E863:E876)/'Население общини'!E$2)*100000</f>
        <v>372.09302325581399</v>
      </c>
      <c r="I299" s="22">
        <f>((SUM(Брой_случаи!E870:E876)-SUM(Брой_случаи!E863:E869))/SUM(Брой_случаи!E863:E869)*100)</f>
        <v>28.571428571428569</v>
      </c>
      <c r="J299" s="22">
        <f>(SUM(Брой_случаи!F863:F876)/'Население общини'!F$2)*100000</f>
        <v>275.49790506801355</v>
      </c>
      <c r="K299" s="22">
        <f>((SUM(Брой_случаи!F870:F876)-SUM(Брой_случаи!F863:F869))/SUM(Брой_случаи!F863:F869)*100)</f>
        <v>44.067796610169488</v>
      </c>
      <c r="L299" s="22">
        <f>(SUM(Брой_случаи!G863:G876)/'Население общини'!G$2)*100000</f>
        <v>102.14504596527068</v>
      </c>
      <c r="M299" s="22" t="e">
        <f>((SUM(Брой_случаи!G870:G876)-SUM(Брой_случаи!G863:G869))/SUM(Брой_случаи!G863:G869)*100)</f>
        <v>#DIV/0!</v>
      </c>
      <c r="N299" s="22">
        <f>(SUM(Брой_случаи!H863:H876)/'Население общини'!H$2)*100000</f>
        <v>242.91497975708504</v>
      </c>
      <c r="O299" s="22">
        <f>((SUM(Брой_случаи!H870:H876)-SUM(Брой_случаи!H863:H869))/SUM(Брой_случаи!H863:H869)*100)</f>
        <v>400</v>
      </c>
      <c r="P299" s="22">
        <f>(SUM(Брой_случаи!I863:I876)/'Население общини'!I$2)*100000</f>
        <v>271.12516945323091</v>
      </c>
      <c r="Q299" s="22">
        <f>((SUM(Брой_случаи!I870:I876)-SUM(Брой_случаи!I863:I869))/SUM(Брой_случаи!I863:I869)*100)</f>
        <v>-50</v>
      </c>
      <c r="R299" s="22">
        <f>(SUM(Брой_случаи!J863:J876)/'Население общини'!J$2)*100000</f>
        <v>130.20833333333331</v>
      </c>
      <c r="S299" s="22" t="e">
        <f>((SUM(Брой_случаи!J870:J876)-SUM(Брой_случаи!J863:J869))/SUM(Брой_случаи!J863:J869)*100)</f>
        <v>#DIV/0!</v>
      </c>
    </row>
    <row r="300" spans="1:19" x14ac:dyDescent="0.25">
      <c r="A300" s="21">
        <f t="shared" si="4"/>
        <v>44772</v>
      </c>
      <c r="B300" s="22">
        <f>(SUM(Брой_случаи!B864:B877)/'Население общини'!B$2)*100000</f>
        <v>139.70382788488405</v>
      </c>
      <c r="C300" s="22">
        <f>((SUM(Брой_случаи!B871:B877)-SUM(Брой_случаи!B864:B870))/SUM(Брой_случаи!B864:B870)*100)</f>
        <v>0</v>
      </c>
      <c r="D300" s="22">
        <f>(SUM(Брой_случаи!C864:C877)/'Население общини'!C$2)*100000</f>
        <v>310.43849437330226</v>
      </c>
      <c r="E300" s="22">
        <f>((SUM(Брой_случаи!C871:C877)-SUM(Брой_случаи!C864:C870))/SUM(Брой_случаи!C864:C870)*100)</f>
        <v>66.666666666666657</v>
      </c>
      <c r="F300" s="22">
        <f>(SUM(Брой_случаи!D864:D877)/'Население общини'!D$2)*100000</f>
        <v>408.004158004158</v>
      </c>
      <c r="G300" s="22">
        <f>((SUM(Брой_случаи!D871:D877)-SUM(Брой_случаи!D864:D870))/SUM(Брой_случаи!D864:D870)*100)</f>
        <v>-13.095238095238097</v>
      </c>
      <c r="H300" s="22">
        <f>(SUM(Брой_случаи!E864:E877)/'Население общини'!E$2)*100000</f>
        <v>418.60465116279073</v>
      </c>
      <c r="I300" s="22">
        <f>((SUM(Брой_случаи!E871:E877)-SUM(Брой_случаи!E864:E870))/SUM(Брой_случаи!E864:E870)*100)</f>
        <v>57.142857142857139</v>
      </c>
      <c r="J300" s="22">
        <f>(SUM(Брой_случаи!F864:F877)/'Население общини'!F$2)*100000</f>
        <v>288.89016434215313</v>
      </c>
      <c r="K300" s="22">
        <f>((SUM(Брой_случаи!F871:F877)-SUM(Брой_случаи!F864:F870))/SUM(Брой_случаи!F864:F870)*100)</f>
        <v>28.787878787878789</v>
      </c>
      <c r="L300" s="22">
        <f>(SUM(Брой_случаи!G864:G877)/'Население общини'!G$2)*100000</f>
        <v>102.14504596527068</v>
      </c>
      <c r="M300" s="22" t="e">
        <f>((SUM(Брой_случаи!G871:G877)-SUM(Брой_случаи!G864:G870))/SUM(Брой_случаи!G864:G870)*100)</f>
        <v>#DIV/0!</v>
      </c>
      <c r="N300" s="22">
        <f>(SUM(Брой_случаи!H864:H877)/'Население общини'!H$2)*100000</f>
        <v>242.91497975708504</v>
      </c>
      <c r="O300" s="22">
        <f>((SUM(Брой_случаи!H871:H877)-SUM(Брой_случаи!H864:H870))/SUM(Брой_случаи!H864:H870)*100)</f>
        <v>400</v>
      </c>
      <c r="P300" s="22">
        <f>(SUM(Брой_случаи!I864:I877)/'Население общини'!I$2)*100000</f>
        <v>271.12516945323091</v>
      </c>
      <c r="Q300" s="22">
        <f>((SUM(Брой_случаи!I871:I877)-SUM(Брой_случаи!I864:I870))/SUM(Брой_случаи!I864:I870)*100)</f>
        <v>-50</v>
      </c>
      <c r="R300" s="22">
        <f>(SUM(Брой_случаи!J864:J877)/'Население общини'!J$2)*100000</f>
        <v>130.20833333333331</v>
      </c>
      <c r="S300" s="22" t="e">
        <f>((SUM(Брой_случаи!J871:J877)-SUM(Брой_случаи!J864:J870))/SUM(Брой_случаи!J864:J870)*100)</f>
        <v>#DIV/0!</v>
      </c>
    </row>
    <row r="301" spans="1:19" x14ac:dyDescent="0.25">
      <c r="A301" s="21">
        <f t="shared" si="4"/>
        <v>44773</v>
      </c>
      <c r="B301" s="22">
        <f>(SUM(Брой_случаи!B865:B878)/'Население общини'!B$2)*100000</f>
        <v>139.70382788488405</v>
      </c>
      <c r="C301" s="22">
        <f>((SUM(Брой_случаи!B872:B878)-SUM(Брой_случаи!B865:B871))/SUM(Брой_случаи!B865:B871)*100)</f>
        <v>0</v>
      </c>
      <c r="D301" s="22">
        <f>(SUM(Брой_случаи!C865:C878)/'Население общини'!C$2)*100000</f>
        <v>349.24330616996508</v>
      </c>
      <c r="E301" s="22">
        <f>((SUM(Брой_случаи!C872:C878)-SUM(Брой_случаи!C865:C871))/SUM(Брой_случаи!C865:C871)*100)</f>
        <v>100</v>
      </c>
      <c r="F301" s="22">
        <f>(SUM(Брой_случаи!D865:D878)/'Население общини'!D$2)*100000</f>
        <v>423.59667359667361</v>
      </c>
      <c r="G301" s="22">
        <f>((SUM(Брой_случаи!D872:D878)-SUM(Брой_случаи!D865:D871))/SUM(Брой_случаи!D865:D871)*100)</f>
        <v>1.2345679012345678</v>
      </c>
      <c r="H301" s="22">
        <f>(SUM(Брой_случаи!E865:E878)/'Население общини'!E$2)*100000</f>
        <v>418.60465116279073</v>
      </c>
      <c r="I301" s="22">
        <f>((SUM(Брой_случаи!E872:E878)-SUM(Брой_случаи!E865:E871))/SUM(Брой_случаи!E865:E871)*100)</f>
        <v>57.142857142857139</v>
      </c>
      <c r="J301" s="22">
        <f>(SUM(Брой_случаи!F865:F878)/'Население общини'!F$2)*100000</f>
        <v>290.80334423845875</v>
      </c>
      <c r="K301" s="22">
        <f>((SUM(Брой_случаи!F872:F878)-SUM(Брой_случаи!F865:F871))/SUM(Брой_случаи!F865:F871)*100)</f>
        <v>30.303030303030305</v>
      </c>
      <c r="L301" s="22">
        <f>(SUM(Брой_случаи!G865:G878)/'Население общини'!G$2)*100000</f>
        <v>102.14504596527068</v>
      </c>
      <c r="M301" s="22" t="e">
        <f>((SUM(Брой_случаи!G872:G878)-SUM(Брой_случаи!G865:G871))/SUM(Брой_случаи!G865:G871)*100)</f>
        <v>#DIV/0!</v>
      </c>
      <c r="N301" s="22">
        <f>(SUM(Брой_случаи!H865:H878)/'Население общини'!H$2)*100000</f>
        <v>242.91497975708504</v>
      </c>
      <c r="O301" s="22">
        <f>((SUM(Брой_случаи!H872:H878)-SUM(Брой_случаи!H865:H871))/SUM(Брой_случаи!H865:H871)*100)</f>
        <v>400</v>
      </c>
      <c r="P301" s="22">
        <f>(SUM(Брой_случаи!I865:I878)/'Население общини'!I$2)*100000</f>
        <v>271.12516945323091</v>
      </c>
      <c r="Q301" s="22">
        <f>((SUM(Брой_случаи!I872:I878)-SUM(Брой_случаи!I865:I871))/SUM(Брой_случаи!I865:I871)*100)</f>
        <v>-50</v>
      </c>
      <c r="R301" s="22">
        <f>(SUM(Брой_случаи!J865:J878)/'Население общини'!J$2)*100000</f>
        <v>130.20833333333331</v>
      </c>
      <c r="S301" s="22" t="e">
        <f>((SUM(Брой_случаи!J872:J878)-SUM(Брой_случаи!J865:J871))/SUM(Брой_случаи!J865:J871)*100)</f>
        <v>#DIV/0!</v>
      </c>
    </row>
    <row r="302" spans="1:19" x14ac:dyDescent="0.25">
      <c r="A302" s="21">
        <f t="shared" si="4"/>
        <v>44774</v>
      </c>
      <c r="B302" s="22">
        <f>(SUM(Брой_случаи!B866:B879)/'Население общини'!B$2)*100000</f>
        <v>181.61497625034926</v>
      </c>
      <c r="C302" s="22">
        <f>((SUM(Брой_случаи!B873:B879)-SUM(Брой_случаи!B866:B872))/SUM(Брой_случаи!B866:B872)*100)</f>
        <v>60</v>
      </c>
      <c r="D302" s="22">
        <f>(SUM(Брой_случаи!C866:C879)/'Население общини'!C$2)*100000</f>
        <v>349.24330616996508</v>
      </c>
      <c r="E302" s="22">
        <f>((SUM(Брой_случаи!C873:C879)-SUM(Брой_случаи!C866:C872))/SUM(Брой_случаи!C866:C872)*100)</f>
        <v>-20</v>
      </c>
      <c r="F302" s="22">
        <f>(SUM(Брой_случаи!D866:D879)/'Население общини'!D$2)*100000</f>
        <v>423.59667359667361</v>
      </c>
      <c r="G302" s="22">
        <f>((SUM(Брой_случаи!D873:D879)-SUM(Брой_случаи!D866:D872))/SUM(Брой_случаи!D866:D872)*100)</f>
        <v>-16.853932584269664</v>
      </c>
      <c r="H302" s="22">
        <f>(SUM(Брой_случаи!E866:E879)/'Население общини'!E$2)*100000</f>
        <v>441.8604651162791</v>
      </c>
      <c r="I302" s="22">
        <f>((SUM(Брой_случаи!E873:E879)-SUM(Брой_случаи!E866:E872))/SUM(Брой_случаи!E866:E872)*100)</f>
        <v>37.5</v>
      </c>
      <c r="J302" s="22">
        <f>(SUM(Брой_случаи!F866:F879)/'Население общини'!F$2)*100000</f>
        <v>308.02196330520957</v>
      </c>
      <c r="K302" s="22">
        <f>((SUM(Брой_случаи!F873:F879)-SUM(Брой_случаи!F866:F872))/SUM(Брой_случаи!F866:F872)*100)</f>
        <v>72.881355932203391</v>
      </c>
      <c r="L302" s="22">
        <f>(SUM(Брой_случаи!G866:G879)/'Население общини'!G$2)*100000</f>
        <v>153.21756894790602</v>
      </c>
      <c r="M302" s="22">
        <f>((SUM(Брой_случаи!G873:G879)-SUM(Брой_случаи!G866:G872))/SUM(Брой_случаи!G866:G872)*100)</f>
        <v>100</v>
      </c>
      <c r="N302" s="22">
        <f>(SUM(Брой_случаи!H866:H879)/'Население общини'!H$2)*100000</f>
        <v>242.91497975708504</v>
      </c>
      <c r="O302" s="22">
        <f>((SUM(Брой_случаи!H873:H879)-SUM(Брой_случаи!H866:H872))/SUM(Брой_случаи!H866:H872)*100)</f>
        <v>100</v>
      </c>
      <c r="P302" s="22">
        <f>(SUM(Брой_случаи!I866:I879)/'Население общини'!I$2)*100000</f>
        <v>225.93764121102575</v>
      </c>
      <c r="Q302" s="22">
        <f>((SUM(Брой_случаи!I873:I879)-SUM(Брой_случаи!I866:I872))/SUM(Брой_случаи!I866:I872)*100)</f>
        <v>-75</v>
      </c>
      <c r="R302" s="22">
        <f>(SUM(Брой_случаи!J866:J879)/'Население общини'!J$2)*100000</f>
        <v>130.20833333333331</v>
      </c>
      <c r="S302" s="22" t="e">
        <f>((SUM(Брой_случаи!J873:J879)-SUM(Брой_случаи!J866:J872))/SUM(Брой_случаи!J866:J872)*100)</f>
        <v>#DIV/0!</v>
      </c>
    </row>
    <row r="303" spans="1:19" x14ac:dyDescent="0.25">
      <c r="A303" s="21">
        <f t="shared" si="4"/>
        <v>44775</v>
      </c>
      <c r="B303" s="22">
        <f>(SUM(Брой_случаи!B867:B880)/'Население общини'!B$2)*100000</f>
        <v>181.61497625034926</v>
      </c>
      <c r="C303" s="22">
        <f>((SUM(Брой_случаи!B874:B880)-SUM(Брой_случаи!B867:B873))/SUM(Брой_случаи!B867:B873)*100)</f>
        <v>233.33333333333334</v>
      </c>
      <c r="D303" s="22">
        <f>(SUM(Брой_случаи!C867:C880)/'Население общини'!C$2)*100000</f>
        <v>310.43849437330226</v>
      </c>
      <c r="E303" s="22">
        <f>((SUM(Брой_случаи!C874:C880)-SUM(Брой_случаи!C867:C873))/SUM(Брой_случаи!C867:C873)*100)</f>
        <v>0</v>
      </c>
      <c r="F303" s="22">
        <f>(SUM(Брой_случаи!D867:D880)/'Население общини'!D$2)*100000</f>
        <v>436.59043659043664</v>
      </c>
      <c r="G303" s="22">
        <f>((SUM(Брой_случаи!D874:D880)-SUM(Брой_случаи!D867:D873))/SUM(Брой_случаи!D867:D873)*100)</f>
        <v>7.4074074074074066</v>
      </c>
      <c r="H303" s="22">
        <f>(SUM(Брой_случаи!E867:E880)/'Население общини'!E$2)*100000</f>
        <v>511.62790697674416</v>
      </c>
      <c r="I303" s="22">
        <f>((SUM(Брой_случаи!E874:E880)-SUM(Брой_случаи!E867:E873))/SUM(Брой_случаи!E867:E873)*100)</f>
        <v>20</v>
      </c>
      <c r="J303" s="22">
        <f>(SUM(Брой_случаи!F867:F880)/'Население общини'!F$2)*100000</f>
        <v>309.93514320151525</v>
      </c>
      <c r="K303" s="22">
        <f>((SUM(Брой_случаи!F874:F880)-SUM(Брой_случаи!F867:F873))/SUM(Брой_случаи!F867:F873)*100)</f>
        <v>21.917808219178081</v>
      </c>
      <c r="L303" s="22">
        <f>(SUM(Брой_случаи!G867:G880)/'Население общини'!G$2)*100000</f>
        <v>153.21756894790602</v>
      </c>
      <c r="M303" s="22">
        <f>((SUM(Брой_случаи!G874:G880)-SUM(Брой_случаи!G867:G873))/SUM(Брой_случаи!G867:G873)*100)</f>
        <v>100</v>
      </c>
      <c r="N303" s="22">
        <f>(SUM(Брой_случаи!H867:H880)/'Население общини'!H$2)*100000</f>
        <v>242.91497975708504</v>
      </c>
      <c r="O303" s="22">
        <f>((SUM(Брой_случаи!H874:H880)-SUM(Брой_случаи!H867:H873))/SUM(Брой_случаи!H867:H873)*100)</f>
        <v>0</v>
      </c>
      <c r="P303" s="22">
        <f>(SUM(Брой_случаи!I867:I880)/'Население общини'!I$2)*100000</f>
        <v>225.93764121102575</v>
      </c>
      <c r="Q303" s="22">
        <f>((SUM(Брой_случаи!I874:I880)-SUM(Брой_случаи!I867:I873))/SUM(Брой_случаи!I867:I873)*100)</f>
        <v>-33.333333333333329</v>
      </c>
      <c r="R303" s="22">
        <f>(SUM(Брой_случаи!J867:J880)/'Население общини'!J$2)*100000</f>
        <v>130.20833333333331</v>
      </c>
      <c r="S303" s="22" t="e">
        <f>((SUM(Брой_случаи!J874:J880)-SUM(Брой_случаи!J867:J873))/SUM(Брой_случаи!J867:J873)*100)</f>
        <v>#DIV/0!</v>
      </c>
    </row>
    <row r="304" spans="1:19" x14ac:dyDescent="0.25">
      <c r="A304" s="21">
        <f t="shared" si="4"/>
        <v>44776</v>
      </c>
      <c r="B304" s="22">
        <f>(SUM(Брой_случаи!B868:B881)/'Население общини'!B$2)*100000</f>
        <v>181.61497625034926</v>
      </c>
      <c r="C304" s="22">
        <f>((SUM(Брой_случаи!B875:B881)-SUM(Брой_случаи!B868:B874))/SUM(Брой_случаи!B868:B874)*100)</f>
        <v>-14.285714285714285</v>
      </c>
      <c r="D304" s="22">
        <f>(SUM(Брой_случаи!C868:C881)/'Население общини'!C$2)*100000</f>
        <v>349.24330616996508</v>
      </c>
      <c r="E304" s="22">
        <f>((SUM(Брой_случаи!C875:C881)-SUM(Брой_случаи!C868:C874))/SUM(Брой_случаи!C868:C874)*100)</f>
        <v>25</v>
      </c>
      <c r="F304" s="22">
        <f>(SUM(Брой_случаи!D868:D881)/'Население общини'!D$2)*100000</f>
        <v>444.38669438669439</v>
      </c>
      <c r="G304" s="22">
        <f>((SUM(Брой_случаи!D875:D881)-SUM(Брой_случаи!D868:D874))/SUM(Брой_случаи!D868:D874)*100)</f>
        <v>31.081081081081081</v>
      </c>
      <c r="H304" s="22">
        <f>(SUM(Брой_случаи!E868:E881)/'Население общини'!E$2)*100000</f>
        <v>488.37209302325579</v>
      </c>
      <c r="I304" s="22">
        <f>((SUM(Брой_случаи!E875:E881)-SUM(Брой_случаи!E868:E874))/SUM(Брой_случаи!E868:E874)*100)</f>
        <v>-9.0909090909090917</v>
      </c>
      <c r="J304" s="22">
        <f>(SUM(Брой_случаи!F868:F881)/'Население общини'!F$2)*100000</f>
        <v>308.02196330520957</v>
      </c>
      <c r="K304" s="22">
        <f>((SUM(Брой_случаи!F875:F881)-SUM(Брой_случаи!F868:F874))/SUM(Брой_случаи!F868:F874)*100)</f>
        <v>17.567567567567568</v>
      </c>
      <c r="L304" s="22">
        <f>(SUM(Брой_случаи!G868:G881)/'Население общини'!G$2)*100000</f>
        <v>153.21756894790602</v>
      </c>
      <c r="M304" s="22">
        <f>((SUM(Брой_случаи!G875:G881)-SUM(Брой_случаи!G868:G874))/SUM(Брой_случаи!G868:G874)*100)</f>
        <v>100</v>
      </c>
      <c r="N304" s="22">
        <f>(SUM(Брой_случаи!H868:H881)/'Население общини'!H$2)*100000</f>
        <v>526.31578947368416</v>
      </c>
      <c r="O304" s="22">
        <f>((SUM(Брой_случаи!H875:H881)-SUM(Брой_случаи!H868:H874))/SUM(Брой_случаи!H868:H874)*100)</f>
        <v>125</v>
      </c>
      <c r="P304" s="22">
        <f>(SUM(Брой_случаи!I868:I881)/'Население общини'!I$2)*100000</f>
        <v>210.87513179695736</v>
      </c>
      <c r="Q304" s="22">
        <f>((SUM(Брой_случаи!I875:I881)-SUM(Брой_случаи!I868:I874))/SUM(Брой_случаи!I868:I874)*100)</f>
        <v>33.333333333333329</v>
      </c>
      <c r="R304" s="22">
        <f>(SUM(Брой_случаи!J868:J881)/'Население общини'!J$2)*100000</f>
        <v>130.20833333333331</v>
      </c>
      <c r="S304" s="22" t="e">
        <f>((SUM(Брой_случаи!J875:J881)-SUM(Брой_случаи!J868:J874))/SUM(Брой_случаи!J868:J874)*100)</f>
        <v>#DIV/0!</v>
      </c>
    </row>
    <row r="305" spans="1:19" x14ac:dyDescent="0.25">
      <c r="A305" s="21">
        <f t="shared" si="4"/>
        <v>44777</v>
      </c>
      <c r="B305" s="22">
        <f>(SUM(Брой_случаи!B869:B882)/'Население общини'!B$2)*100000</f>
        <v>223.52612461581447</v>
      </c>
      <c r="C305" s="22">
        <f>((SUM(Брой_случаи!B876:B882)-SUM(Брой_случаи!B869:B875))/SUM(Брой_случаи!B869:B875)*100)</f>
        <v>28.571428571428569</v>
      </c>
      <c r="D305" s="22">
        <f>(SUM(Брой_случаи!C869:C882)/'Население общини'!C$2)*100000</f>
        <v>426.8529297632906</v>
      </c>
      <c r="E305" s="22">
        <f>((SUM(Брой_случаи!C876:C882)-SUM(Брой_случаи!C869:C875))/SUM(Брой_случаи!C869:C875)*100)</f>
        <v>75</v>
      </c>
      <c r="F305" s="22">
        <f>(SUM(Брой_случаи!D869:D882)/'Население общини'!D$2)*100000</f>
        <v>452.18295218295219</v>
      </c>
      <c r="G305" s="22">
        <f>((SUM(Брой_случаи!D876:D882)-SUM(Брой_случаи!D869:D875))/SUM(Брой_случаи!D869:D875)*100)</f>
        <v>59.701492537313428</v>
      </c>
      <c r="H305" s="22">
        <f>(SUM(Брой_случаи!E869:E882)/'Население общини'!E$2)*100000</f>
        <v>488.37209302325579</v>
      </c>
      <c r="I305" s="22">
        <f>((SUM(Брой_случаи!E876:E882)-SUM(Брой_случаи!E869:E875))/SUM(Брой_случаи!E869:E875)*100)</f>
        <v>33.333333333333329</v>
      </c>
      <c r="J305" s="22">
        <f>(SUM(Брой_случаи!F869:F882)/'Население общини'!F$2)*100000</f>
        <v>319.50104268304352</v>
      </c>
      <c r="K305" s="22">
        <f>((SUM(Брой_случаи!F876:F882)-SUM(Брой_случаи!F869:F875))/SUM(Брой_случаи!F869:F875)*100)</f>
        <v>8.75</v>
      </c>
      <c r="L305" s="22">
        <f>(SUM(Брой_случаи!G869:G882)/'Население общини'!G$2)*100000</f>
        <v>153.21756894790602</v>
      </c>
      <c r="M305" s="22">
        <f>((SUM(Брой_случаи!G876:G882)-SUM(Брой_случаи!G869:G875))/SUM(Брой_случаи!G869:G875)*100)</f>
        <v>100</v>
      </c>
      <c r="N305" s="22">
        <f>(SUM(Брой_случаи!H869:H882)/'Население общини'!H$2)*100000</f>
        <v>566.80161943319843</v>
      </c>
      <c r="O305" s="22">
        <f>((SUM(Брой_случаи!H876:H882)-SUM(Брой_случаи!H869:H875))/SUM(Брой_случаи!H869:H875)*100)</f>
        <v>150</v>
      </c>
      <c r="P305" s="22">
        <f>(SUM(Брой_случаи!I869:I882)/'Население общини'!I$2)*100000</f>
        <v>256.06266003916249</v>
      </c>
      <c r="Q305" s="22">
        <f>((SUM(Брой_случаи!I876:I882)-SUM(Брой_случаи!I869:I875))/SUM(Брой_случаи!I869:I875)*100)</f>
        <v>42.857142857142854</v>
      </c>
      <c r="R305" s="22">
        <f>(SUM(Брой_случаи!J869:J882)/'Население общини'!J$2)*100000</f>
        <v>130.20833333333331</v>
      </c>
      <c r="S305" s="22" t="e">
        <f>((SUM(Брой_случаи!J876:J882)-SUM(Брой_случаи!J869:J875))/SUM(Брой_случаи!J869:J875)*100)</f>
        <v>#DIV/0!</v>
      </c>
    </row>
    <row r="306" spans="1:19" x14ac:dyDescent="0.25">
      <c r="A306" s="21">
        <f t="shared" si="4"/>
        <v>44778</v>
      </c>
      <c r="B306" s="22">
        <f>(SUM(Брой_случаи!B870:B883)/'Население общини'!B$2)*100000</f>
        <v>223.52612461581447</v>
      </c>
      <c r="C306" s="22">
        <f>((SUM(Брой_случаи!B877:B883)-SUM(Брой_случаи!B870:B876))/SUM(Брой_случаи!B870:B876)*100)</f>
        <v>120</v>
      </c>
      <c r="D306" s="22">
        <f>(SUM(Брой_случаи!C870:C883)/'Население общини'!C$2)*100000</f>
        <v>543.267365153279</v>
      </c>
      <c r="E306" s="22">
        <f>((SUM(Брой_случаи!C877:C883)-SUM(Брой_случаи!C870:C876))/SUM(Брой_случаи!C870:C876)*100)</f>
        <v>80</v>
      </c>
      <c r="F306" s="22">
        <f>(SUM(Брой_случаи!D870:D883)/'Население общини'!D$2)*100000</f>
        <v>454.78170478170483</v>
      </c>
      <c r="G306" s="22">
        <f>((SUM(Брой_случаи!D877:D883)-SUM(Брой_случаи!D870:D876))/SUM(Брой_случаи!D870:D876)*100)</f>
        <v>43.055555555555557</v>
      </c>
      <c r="H306" s="22">
        <f>(SUM(Брой_случаи!E870:E883)/'Население общини'!E$2)*100000</f>
        <v>465.11627906976742</v>
      </c>
      <c r="I306" s="22">
        <f>((SUM(Брой_случаи!E877:E883)-SUM(Брой_случаи!E870:E876))/SUM(Брой_случаи!E870:E876)*100)</f>
        <v>22.222222222222221</v>
      </c>
      <c r="J306" s="22">
        <f>(SUM(Брой_случаи!F870:F883)/'Население общини'!F$2)*100000</f>
        <v>348.19874112762824</v>
      </c>
      <c r="K306" s="22">
        <f>((SUM(Брой_случаи!F877:F883)-SUM(Брой_случаи!F870:F876))/SUM(Брой_случаи!F870:F876)*100)</f>
        <v>14.117647058823529</v>
      </c>
      <c r="L306" s="22">
        <f>(SUM(Брой_случаи!G870:G883)/'Население общини'!G$2)*100000</f>
        <v>204.29009193054137</v>
      </c>
      <c r="M306" s="22">
        <f>((SUM(Брой_случаи!G877:G883)-SUM(Брой_случаи!G870:G876))/SUM(Брой_случаи!G870:G876)*100)</f>
        <v>0</v>
      </c>
      <c r="N306" s="22">
        <f>(SUM(Брой_случаи!H870:H883)/'Население общини'!H$2)*100000</f>
        <v>607.28744939271257</v>
      </c>
      <c r="O306" s="22">
        <f>((SUM(Брой_случаи!H877:H883)-SUM(Брой_случаи!H870:H876))/SUM(Брой_случаи!H870:H876)*100)</f>
        <v>100</v>
      </c>
      <c r="P306" s="22">
        <f>(SUM(Брой_случаи!I870:I883)/'Население общини'!I$2)*100000</f>
        <v>225.93764121102575</v>
      </c>
      <c r="Q306" s="22">
        <f>((SUM(Брой_случаи!I877:I883)-SUM(Брой_случаи!I870:I876))/SUM(Брой_случаи!I870:I876)*100)</f>
        <v>50</v>
      </c>
      <c r="R306" s="22">
        <f>(SUM(Брой_случаи!J870:J883)/'Население общини'!J$2)*100000</f>
        <v>130.20833333333331</v>
      </c>
      <c r="S306" s="22">
        <f>((SUM(Брой_случаи!J877:J883)-SUM(Брой_случаи!J870:J876))/SUM(Брой_случаи!J870:J876)*100)</f>
        <v>-100</v>
      </c>
    </row>
    <row r="307" spans="1:19" x14ac:dyDescent="0.25">
      <c r="A307" s="21">
        <f t="shared" si="4"/>
        <v>44779</v>
      </c>
      <c r="B307" s="22">
        <f>(SUM(Брой_случаи!B871:B884)/'Население общини'!B$2)*100000</f>
        <v>223.52612461581447</v>
      </c>
      <c r="C307" s="22">
        <f>((SUM(Брой_случаи!B878:B884)-SUM(Брой_случаи!B871:B877))/SUM(Брой_случаи!B871:B877)*100)</f>
        <v>120</v>
      </c>
      <c r="D307" s="22">
        <f>(SUM(Брой_случаи!C871:C884)/'Население общини'!C$2)*100000</f>
        <v>504.46255335661624</v>
      </c>
      <c r="E307" s="22">
        <f>((SUM(Брой_случаи!C878:C884)-SUM(Брой_случаи!C871:C877))/SUM(Брой_случаи!C871:C877)*100)</f>
        <v>60</v>
      </c>
      <c r="F307" s="22">
        <f>(SUM(Брой_случаи!D871:D884)/'Население общини'!D$2)*100000</f>
        <v>467.7754677754678</v>
      </c>
      <c r="G307" s="22">
        <f>((SUM(Брой_случаи!D878:D884)-SUM(Брой_случаи!D871:D877))/SUM(Брой_случаи!D871:D877)*100)</f>
        <v>46.575342465753423</v>
      </c>
      <c r="H307" s="22">
        <f>(SUM(Брой_случаи!E871:E884)/'Население общини'!E$2)*100000</f>
        <v>465.11627906976742</v>
      </c>
      <c r="I307" s="22">
        <f>((SUM(Брой_случаи!E878:E884)-SUM(Брой_случаи!E871:E877))/SUM(Брой_случаи!E871:E877)*100)</f>
        <v>-18.181818181818183</v>
      </c>
      <c r="J307" s="22">
        <f>(SUM(Брой_случаи!F871:F884)/'Население общини'!F$2)*100000</f>
        <v>352.02510092023954</v>
      </c>
      <c r="K307" s="22">
        <f>((SUM(Брой_случаи!F878:F884)-SUM(Брой_случаи!F871:F877))/SUM(Брой_случаи!F871:F877)*100)</f>
        <v>16.470588235294116</v>
      </c>
      <c r="L307" s="22">
        <f>(SUM(Брой_случаи!G871:G884)/'Население общини'!G$2)*100000</f>
        <v>204.29009193054137</v>
      </c>
      <c r="M307" s="22">
        <f>((SUM(Брой_случаи!G878:G884)-SUM(Брой_случаи!G871:G877))/SUM(Брой_случаи!G871:G877)*100)</f>
        <v>0</v>
      </c>
      <c r="N307" s="22">
        <f>(SUM(Брой_случаи!H871:H884)/'Население общини'!H$2)*100000</f>
        <v>607.28744939271257</v>
      </c>
      <c r="O307" s="22">
        <f>((SUM(Брой_случаи!H878:H884)-SUM(Брой_случаи!H871:H877))/SUM(Брой_случаи!H871:H877)*100)</f>
        <v>100</v>
      </c>
      <c r="P307" s="22">
        <f>(SUM(Брой_случаи!I871:I884)/'Население общини'!I$2)*100000</f>
        <v>225.93764121102575</v>
      </c>
      <c r="Q307" s="22">
        <f>((SUM(Брой_случаи!I878:I884)-SUM(Брой_случаи!I871:I877))/SUM(Брой_случаи!I871:I877)*100)</f>
        <v>50</v>
      </c>
      <c r="R307" s="22">
        <f>(SUM(Брой_случаи!J871:J884)/'Население общини'!J$2)*100000</f>
        <v>130.20833333333331</v>
      </c>
      <c r="S307" s="22">
        <f>((SUM(Брой_случаи!J878:J884)-SUM(Брой_случаи!J871:J877))/SUM(Брой_случаи!J871:J877)*100)</f>
        <v>-100</v>
      </c>
    </row>
    <row r="308" spans="1:19" x14ac:dyDescent="0.25">
      <c r="A308" s="21">
        <f t="shared" si="4"/>
        <v>44780</v>
      </c>
      <c r="B308" s="22">
        <f>(SUM(Брой_случаи!B872:B885)/'Население общини'!B$2)*100000</f>
        <v>223.52612461581447</v>
      </c>
      <c r="C308" s="22">
        <f>((SUM(Брой_случаи!B879:B885)-SUM(Брой_случаи!B872:B878))/SUM(Брой_случаи!B872:B878)*100)</f>
        <v>120</v>
      </c>
      <c r="D308" s="22">
        <f>(SUM(Брой_случаи!C872:C885)/'Население общини'!C$2)*100000</f>
        <v>504.46255335661624</v>
      </c>
      <c r="E308" s="22">
        <f>((SUM(Брой_случаи!C879:C885)-SUM(Брой_случаи!C872:C878))/SUM(Брой_случаи!C872:C878)*100)</f>
        <v>16.666666666666664</v>
      </c>
      <c r="F308" s="22">
        <f>(SUM(Брой_случаи!D872:D885)/'Население общини'!D$2)*100000</f>
        <v>467.7754677754678</v>
      </c>
      <c r="G308" s="22">
        <f>((SUM(Брой_случаи!D879:D885)-SUM(Брой_случаи!D872:D878))/SUM(Брой_случаи!D872:D878)*100)</f>
        <v>19.512195121951219</v>
      </c>
      <c r="H308" s="22">
        <f>(SUM(Брой_случаи!E872:E885)/'Население общини'!E$2)*100000</f>
        <v>465.11627906976742</v>
      </c>
      <c r="I308" s="22">
        <f>((SUM(Брой_случаи!E879:E885)-SUM(Брой_случаи!E872:E878))/SUM(Брой_случаи!E872:E878)*100)</f>
        <v>-18.181818181818183</v>
      </c>
      <c r="J308" s="22">
        <f>(SUM(Брой_случаи!F872:F885)/'Население общини'!F$2)*100000</f>
        <v>352.02510092023954</v>
      </c>
      <c r="K308" s="22">
        <f>((SUM(Брой_случаи!F879:F885)-SUM(Брой_случаи!F872:F878))/SUM(Брой_случаи!F872:F878)*100)</f>
        <v>13.953488372093023</v>
      </c>
      <c r="L308" s="22">
        <f>(SUM(Брой_случаи!G872:G885)/'Население общини'!G$2)*100000</f>
        <v>204.29009193054137</v>
      </c>
      <c r="M308" s="22">
        <f>((SUM(Брой_случаи!G879:G885)-SUM(Брой_случаи!G872:G878))/SUM(Брой_случаи!G872:G878)*100)</f>
        <v>0</v>
      </c>
      <c r="N308" s="22">
        <f>(SUM(Брой_случаи!H872:H885)/'Население общини'!H$2)*100000</f>
        <v>607.28744939271257</v>
      </c>
      <c r="O308" s="22">
        <f>((SUM(Брой_случаи!H879:H885)-SUM(Брой_случаи!H872:H878))/SUM(Брой_случаи!H872:H878)*100)</f>
        <v>100</v>
      </c>
      <c r="P308" s="22">
        <f>(SUM(Брой_случаи!I872:I885)/'Население общини'!I$2)*100000</f>
        <v>225.93764121102575</v>
      </c>
      <c r="Q308" s="22">
        <f>((SUM(Брой_случаи!I879:I885)-SUM(Брой_случаи!I872:I878))/SUM(Брой_случаи!I872:I878)*100)</f>
        <v>50</v>
      </c>
      <c r="R308" s="22">
        <f>(SUM(Брой_случаи!J872:J885)/'Население общини'!J$2)*100000</f>
        <v>130.20833333333331</v>
      </c>
      <c r="S308" s="22">
        <f>((SUM(Брой_случаи!J879:J885)-SUM(Брой_случаи!J872:J878))/SUM(Брой_случаи!J872:J878)*100)</f>
        <v>-100</v>
      </c>
    </row>
    <row r="309" spans="1:19" x14ac:dyDescent="0.25">
      <c r="A309" s="21">
        <f t="shared" si="4"/>
        <v>44781</v>
      </c>
      <c r="B309" s="22">
        <f>(SUM(Брой_случаи!B873:B886)/'Население общини'!B$2)*100000</f>
        <v>279.4076557697681</v>
      </c>
      <c r="C309" s="22">
        <f>((SUM(Брой_случаи!B880:B886)-SUM(Брой_случаи!B873:B879))/SUM(Брой_случаи!B873:B879)*100)</f>
        <v>50</v>
      </c>
      <c r="D309" s="22">
        <f>(SUM(Брой_случаи!C873:C886)/'Население общини'!C$2)*100000</f>
        <v>620.87698874660452</v>
      </c>
      <c r="E309" s="22">
        <f>((SUM(Брой_случаи!C880:C886)-SUM(Брой_случаи!C873:C879))/SUM(Брой_случаи!C873:C879)*100)</f>
        <v>200</v>
      </c>
      <c r="F309" s="22">
        <f>(SUM(Брой_случаи!D873:D886)/'Население общини'!D$2)*100000</f>
        <v>446.98544698544703</v>
      </c>
      <c r="G309" s="22">
        <f>((SUM(Брой_случаи!D880:D886)-SUM(Брой_случаи!D873:D879))/SUM(Брой_случаи!D873:D879)*100)</f>
        <v>32.432432432432435</v>
      </c>
      <c r="H309" s="22">
        <f>(SUM(Брой_случаи!E873:E886)/'Население общини'!E$2)*100000</f>
        <v>511.62790697674416</v>
      </c>
      <c r="I309" s="22">
        <f>((SUM(Брой_случаи!E880:E886)-SUM(Брой_случаи!E873:E879))/SUM(Брой_случаи!E873:E879)*100)</f>
        <v>0</v>
      </c>
      <c r="J309" s="22">
        <f>(SUM(Брой_случаи!F873:F886)/'Население общини'!F$2)*100000</f>
        <v>363.50418029807344</v>
      </c>
      <c r="K309" s="22">
        <f>((SUM(Брой_случаи!F880:F886)-SUM(Брой_случаи!F873:F879))/SUM(Брой_случаи!F873:F879)*100)</f>
        <v>-13.725490196078432</v>
      </c>
      <c r="L309" s="22">
        <f>(SUM(Брой_случаи!G873:G886)/'Население общини'!G$2)*100000</f>
        <v>255.36261491317671</v>
      </c>
      <c r="M309" s="22">
        <f>((SUM(Брой_случаи!G880:G886)-SUM(Брой_случаи!G873:G879))/SUM(Брой_случаи!G873:G879)*100)</f>
        <v>50</v>
      </c>
      <c r="N309" s="22">
        <f>(SUM(Брой_случаи!H873:H886)/'Население общини'!H$2)*100000</f>
        <v>607.28744939271257</v>
      </c>
      <c r="O309" s="22">
        <f>((SUM(Брой_случаи!H880:H886)-SUM(Брой_случаи!H873:H879))/SUM(Брой_случаи!H873:H879)*100)</f>
        <v>175</v>
      </c>
      <c r="P309" s="22">
        <f>(SUM(Брой_случаи!I873:I886)/'Население общини'!I$2)*100000</f>
        <v>180.75011296882062</v>
      </c>
      <c r="Q309" s="22">
        <f>((SUM(Брой_случаи!I880:I886)-SUM(Брой_случаи!I873:I879))/SUM(Брой_случаи!I873:I879)*100)</f>
        <v>200</v>
      </c>
      <c r="R309" s="22">
        <f>(SUM(Брой_случаи!J873:J886)/'Население общини'!J$2)*100000</f>
        <v>130.20833333333331</v>
      </c>
      <c r="S309" s="22">
        <f>((SUM(Брой_случаи!J880:J886)-SUM(Брой_случаи!J873:J879))/SUM(Брой_случаи!J873:J879)*100)</f>
        <v>-100</v>
      </c>
    </row>
    <row r="310" spans="1:19" x14ac:dyDescent="0.25">
      <c r="A310" s="21">
        <f t="shared" si="4"/>
        <v>44782</v>
      </c>
      <c r="B310" s="22">
        <f>(SUM(Брой_случаи!B874:B887)/'Население общини'!B$2)*100000</f>
        <v>279.4076557697681</v>
      </c>
      <c r="C310" s="22">
        <f>((SUM(Брой_случаи!B881:B887)-SUM(Брой_случаи!B874:B880))/SUM(Брой_случаи!B874:B880)*100)</f>
        <v>0</v>
      </c>
      <c r="D310" s="22">
        <f>(SUM(Брой_случаи!C874:C887)/'Население общини'!C$2)*100000</f>
        <v>659.68180054326729</v>
      </c>
      <c r="E310" s="22">
        <f>((SUM(Брой_случаи!C881:C887)-SUM(Брой_случаи!C874:C880))/SUM(Брой_случаи!C874:C880)*100)</f>
        <v>225</v>
      </c>
      <c r="F310" s="22">
        <f>(SUM(Брой_случаи!D874:D887)/'Население общини'!D$2)*100000</f>
        <v>439.18918918918922</v>
      </c>
      <c r="G310" s="22">
        <f>((SUM(Брой_случаи!D881:D887)-SUM(Брой_случаи!D874:D880))/SUM(Брой_случаи!D874:D880)*100)</f>
        <v>-5.7471264367816088</v>
      </c>
      <c r="H310" s="22">
        <f>(SUM(Брой_случаи!E874:E887)/'Население общини'!E$2)*100000</f>
        <v>488.37209302325579</v>
      </c>
      <c r="I310" s="22">
        <f>((SUM(Брой_случаи!E881:E887)-SUM(Брой_случаи!E874:E880))/SUM(Брой_случаи!E874:E880)*100)</f>
        <v>-25</v>
      </c>
      <c r="J310" s="22">
        <f>(SUM(Брой_случаи!F874:F887)/'Население общини'!F$2)*100000</f>
        <v>346.28556123132256</v>
      </c>
      <c r="K310" s="22">
        <f>((SUM(Брой_случаи!F881:F887)-SUM(Брой_случаи!F874:F880))/SUM(Брой_случаи!F874:F880)*100)</f>
        <v>3.3707865168539324</v>
      </c>
      <c r="L310" s="22">
        <f>(SUM(Брой_случаи!G874:G887)/'Население общини'!G$2)*100000</f>
        <v>255.36261491317671</v>
      </c>
      <c r="M310" s="22">
        <f>((SUM(Брой_случаи!G881:G887)-SUM(Брой_случаи!G874:G880))/SUM(Брой_случаи!G874:G880)*100)</f>
        <v>50</v>
      </c>
      <c r="N310" s="22">
        <f>(SUM(Брой_случаи!H874:H887)/'Население общини'!H$2)*100000</f>
        <v>566.80161943319843</v>
      </c>
      <c r="O310" s="22">
        <f>((SUM(Брой_случаи!H881:H887)-SUM(Брой_случаи!H874:H880))/SUM(Брой_случаи!H874:H880)*100)</f>
        <v>266.66666666666663</v>
      </c>
      <c r="P310" s="22">
        <f>(SUM(Брой_случаи!I874:I887)/'Население общини'!I$2)*100000</f>
        <v>180.75011296882062</v>
      </c>
      <c r="Q310" s="22">
        <f>((SUM(Брой_случаи!I881:I887)-SUM(Брой_случаи!I874:I880))/SUM(Брой_случаи!I874:I880)*100)</f>
        <v>0</v>
      </c>
      <c r="R310" s="22">
        <f>(SUM(Брой_случаи!J874:J887)/'Население общини'!J$2)*100000</f>
        <v>390.625</v>
      </c>
      <c r="S310" s="22">
        <f>((SUM(Брой_случаи!J881:J887)-SUM(Брой_случаи!J874:J880))/SUM(Брой_случаи!J874:J880)*100)</f>
        <v>100</v>
      </c>
    </row>
    <row r="311" spans="1:19" x14ac:dyDescent="0.25">
      <c r="A311" s="21">
        <f t="shared" si="4"/>
        <v>44783</v>
      </c>
      <c r="B311" s="22">
        <f>(SUM(Брой_случаи!B875:B888)/'Население общини'!B$2)*100000</f>
        <v>237.49650740430289</v>
      </c>
      <c r="C311" s="22">
        <f>((SUM(Брой_случаи!B882:B888)-SUM(Брой_случаи!B875:B881))/SUM(Брой_случаи!B875:B881)*100)</f>
        <v>83.333333333333343</v>
      </c>
      <c r="D311" s="22">
        <f>(SUM(Брой_случаи!C875:C888)/'Население общини'!C$2)*100000</f>
        <v>659.68180054326729</v>
      </c>
      <c r="E311" s="22">
        <f>((SUM(Брой_случаи!C882:C888)-SUM(Брой_случаи!C875:C881))/SUM(Брой_случаи!C875:C881)*100)</f>
        <v>140</v>
      </c>
      <c r="F311" s="22">
        <f>(SUM(Брой_случаи!D875:D888)/'Население общини'!D$2)*100000</f>
        <v>449.58419958419961</v>
      </c>
      <c r="G311" s="22">
        <f>((SUM(Брой_случаи!D882:D888)-SUM(Брой_случаи!D875:D881))/SUM(Брой_случаи!D875:D881)*100)</f>
        <v>-21.649484536082475</v>
      </c>
      <c r="H311" s="22">
        <f>(SUM(Брой_случаи!E875:E888)/'Население общини'!E$2)*100000</f>
        <v>465.11627906976742</v>
      </c>
      <c r="I311" s="22">
        <f>((SUM(Брой_случаи!E882:E888)-SUM(Брой_случаи!E875:E881))/SUM(Брой_случаи!E875:E881)*100)</f>
        <v>0</v>
      </c>
      <c r="J311" s="22">
        <f>(SUM(Брой_случаи!F875:F888)/'Население общини'!F$2)*100000</f>
        <v>338.63284164609996</v>
      </c>
      <c r="K311" s="22">
        <f>((SUM(Брой_случаи!F882:F888)-SUM(Брой_случаи!F875:F881))/SUM(Брой_случаи!F875:F881)*100)</f>
        <v>3.4482758620689653</v>
      </c>
      <c r="L311" s="22">
        <f>(SUM(Брой_случаи!G875:G888)/'Население общини'!G$2)*100000</f>
        <v>255.36261491317671</v>
      </c>
      <c r="M311" s="22">
        <f>((SUM(Брой_случаи!G882:G888)-SUM(Брой_случаи!G875:G881))/SUM(Брой_случаи!G875:G881)*100)</f>
        <v>50</v>
      </c>
      <c r="N311" s="22">
        <f>(SUM(Брой_случаи!H875:H888)/'Население общини'!H$2)*100000</f>
        <v>526.31578947368416</v>
      </c>
      <c r="O311" s="22">
        <f>((SUM(Брой_случаи!H882:H888)-SUM(Брой_случаи!H875:H881))/SUM(Брой_случаи!H875:H881)*100)</f>
        <v>-55.555555555555557</v>
      </c>
      <c r="P311" s="22">
        <f>(SUM(Брой_случаи!I875:I888)/'Население общини'!I$2)*100000</f>
        <v>195.812622382889</v>
      </c>
      <c r="Q311" s="22">
        <f>((SUM(Брой_случаи!I882:I888)-SUM(Брой_случаи!I875:I881))/SUM(Брой_случаи!I875:I881)*100)</f>
        <v>-37.5</v>
      </c>
      <c r="R311" s="22">
        <f>(SUM(Брой_случаи!J875:J888)/'Население общини'!J$2)*100000</f>
        <v>390.625</v>
      </c>
      <c r="S311" s="22">
        <f>((SUM(Брой_случаи!J882:J888)-SUM(Брой_случаи!J875:J881))/SUM(Брой_случаи!J875:J881)*100)</f>
        <v>100</v>
      </c>
    </row>
    <row r="312" spans="1:19" x14ac:dyDescent="0.25">
      <c r="A312" s="21">
        <f t="shared" si="4"/>
        <v>44784</v>
      </c>
      <c r="B312" s="22">
        <f>(SUM(Брой_случаи!B876:B889)/'Население общини'!B$2)*100000</f>
        <v>237.49650740430289</v>
      </c>
      <c r="C312" s="22">
        <f>((SUM(Брой_случаи!B883:B889)-SUM(Брой_случаи!B876:B882))/SUM(Брой_случаи!B876:B882)*100)</f>
        <v>-11.111111111111111</v>
      </c>
      <c r="D312" s="22">
        <f>(SUM(Брой_случаи!C876:C889)/'Население общини'!C$2)*100000</f>
        <v>659.68180054326729</v>
      </c>
      <c r="E312" s="22">
        <f>((SUM(Брой_случаи!C883:C889)-SUM(Брой_случаи!C876:C882))/SUM(Брой_случаи!C876:C882)*100)</f>
        <v>42.857142857142854</v>
      </c>
      <c r="F312" s="22">
        <f>(SUM(Брой_случаи!D876:D889)/'Население общини'!D$2)*100000</f>
        <v>467.7754677754678</v>
      </c>
      <c r="G312" s="22">
        <f>((SUM(Брой_случаи!D883:D889)-SUM(Брой_случаи!D876:D882))/SUM(Брой_случаи!D876:D882)*100)</f>
        <v>-31.775700934579437</v>
      </c>
      <c r="H312" s="22">
        <f>(SUM(Брой_случаи!E876:E889)/'Население общини'!E$2)*100000</f>
        <v>488.37209302325579</v>
      </c>
      <c r="I312" s="22">
        <f>((SUM(Брой_случаи!E883:E889)-SUM(Брой_случаи!E876:E882))/SUM(Брой_случаи!E876:E882)*100)</f>
        <v>-25</v>
      </c>
      <c r="J312" s="22">
        <f>(SUM(Брой_случаи!F876:F889)/'Население общини'!F$2)*100000</f>
        <v>330.98012206087736</v>
      </c>
      <c r="K312" s="22">
        <f>((SUM(Брой_случаи!F883:F889)-SUM(Брой_случаи!F876:F882))/SUM(Брой_случаи!F876:F882)*100)</f>
        <v>-1.1494252873563218</v>
      </c>
      <c r="L312" s="22">
        <f>(SUM(Брой_случаи!G876:G889)/'Население общини'!G$2)*100000</f>
        <v>255.36261491317671</v>
      </c>
      <c r="M312" s="22">
        <f>((SUM(Брой_случаи!G883:G889)-SUM(Брой_случаи!G876:G882))/SUM(Брой_случаи!G876:G882)*100)</f>
        <v>50</v>
      </c>
      <c r="N312" s="22">
        <f>(SUM(Брой_случаи!H876:H889)/'Население общини'!H$2)*100000</f>
        <v>526.31578947368416</v>
      </c>
      <c r="O312" s="22">
        <f>((SUM(Брой_случаи!H883:H889)-SUM(Брой_случаи!H876:H882))/SUM(Брой_случаи!H876:H882)*100)</f>
        <v>-70</v>
      </c>
      <c r="P312" s="22">
        <f>(SUM(Брой_случаи!I876:I889)/'Население общини'!I$2)*100000</f>
        <v>165.68760355475223</v>
      </c>
      <c r="Q312" s="22">
        <f>((SUM(Брой_случаи!I883:I889)-SUM(Брой_случаи!I876:I882))/SUM(Брой_случаи!I876:I882)*100)</f>
        <v>-90</v>
      </c>
      <c r="R312" s="22">
        <f>(SUM(Брой_случаи!J876:J889)/'Население общини'!J$2)*100000</f>
        <v>520.83333333333326</v>
      </c>
      <c r="S312" s="22">
        <f>((SUM(Брой_случаи!J883:J889)-SUM(Брой_случаи!J876:J882))/SUM(Брой_случаи!J876:J882)*100)</f>
        <v>200</v>
      </c>
    </row>
    <row r="313" spans="1:19" x14ac:dyDescent="0.25">
      <c r="A313" s="21">
        <f t="shared" si="4"/>
        <v>44785</v>
      </c>
      <c r="B313" s="22">
        <f>(SUM(Брой_случаи!B877:B890)/'Население общини'!B$2)*100000</f>
        <v>237.49650740430289</v>
      </c>
      <c r="C313" s="22">
        <f>((SUM(Брой_случаи!B884:B890)-SUM(Брой_случаи!B877:B883))/SUM(Брой_случаи!B877:B883)*100)</f>
        <v>-45.454545454545453</v>
      </c>
      <c r="D313" s="22">
        <f>(SUM(Брой_случаи!C877:C890)/'Население общини'!C$2)*100000</f>
        <v>659.68180054326729</v>
      </c>
      <c r="E313" s="22">
        <f>((SUM(Брой_случаи!C884:C890)-SUM(Брой_случаи!C877:C883))/SUM(Брой_случаи!C877:C883)*100)</f>
        <v>-11.111111111111111</v>
      </c>
      <c r="F313" s="22">
        <f>(SUM(Брой_случаи!D877:D890)/'Население общини'!D$2)*100000</f>
        <v>433.991683991684</v>
      </c>
      <c r="G313" s="22">
        <f>((SUM(Брой_случаи!D884:D890)-SUM(Брой_случаи!D877:D883))/SUM(Брой_случаи!D877:D883)*100)</f>
        <v>-37.864077669902912</v>
      </c>
      <c r="H313" s="22">
        <f>(SUM(Брой_случаи!E877:E890)/'Население общини'!E$2)*100000</f>
        <v>418.60465116279073</v>
      </c>
      <c r="I313" s="22">
        <f>((SUM(Брой_случаи!E884:E890)-SUM(Брой_случаи!E877:E883))/SUM(Брой_случаи!E877:E883)*100)</f>
        <v>-36.363636363636367</v>
      </c>
      <c r="J313" s="22">
        <f>(SUM(Брой_случаи!F877:F890)/'Население общини'!F$2)*100000</f>
        <v>330.98012206087736</v>
      </c>
      <c r="K313" s="22">
        <f>((SUM(Брой_случаи!F884:F890)-SUM(Брой_случаи!F877:F883))/SUM(Брой_случаи!F877:F883)*100)</f>
        <v>-21.649484536082475</v>
      </c>
      <c r="L313" s="22">
        <f>(SUM(Брой_случаи!G877:G890)/'Население общини'!G$2)*100000</f>
        <v>204.29009193054137</v>
      </c>
      <c r="M313" s="22">
        <f>((SUM(Брой_случаи!G884:G890)-SUM(Брой_случаи!G877:G883))/SUM(Брой_случаи!G877:G883)*100)</f>
        <v>0</v>
      </c>
      <c r="N313" s="22">
        <f>(SUM(Брой_случаи!H877:H890)/'Население общини'!H$2)*100000</f>
        <v>526.31578947368416</v>
      </c>
      <c r="O313" s="22">
        <f>((SUM(Брой_случаи!H884:H890)-SUM(Брой_случаи!H877:H883))/SUM(Брой_случаи!H877:H883)*100)</f>
        <v>-70</v>
      </c>
      <c r="P313" s="22">
        <f>(SUM(Брой_случаи!I877:I890)/'Население общини'!I$2)*100000</f>
        <v>165.68760355475223</v>
      </c>
      <c r="Q313" s="22">
        <f>((SUM(Брой_случаи!I884:I890)-SUM(Брой_случаи!I877:I883))/SUM(Брой_случаи!I877:I883)*100)</f>
        <v>-77.777777777777786</v>
      </c>
      <c r="R313" s="22">
        <f>(SUM(Брой_случаи!J877:J890)/'Население общини'!J$2)*100000</f>
        <v>390.625</v>
      </c>
      <c r="S313" s="22" t="e">
        <f>((SUM(Брой_случаи!J884:J890)-SUM(Брой_случаи!J877:J883))/SUM(Брой_случаи!J877:J883)*100)</f>
        <v>#DIV/0!</v>
      </c>
    </row>
    <row r="314" spans="1:19" x14ac:dyDescent="0.25">
      <c r="A314" s="21">
        <f t="shared" si="4"/>
        <v>44786</v>
      </c>
      <c r="B314" s="22">
        <f>(SUM(Брой_случаи!B878:B891)/'Население общини'!B$2)*100000</f>
        <v>251.46689019279128</v>
      </c>
      <c r="C314" s="22">
        <f>((SUM(Брой_случаи!B885:B891)-SUM(Брой_случаи!B878:B884))/SUM(Брой_случаи!B878:B884)*100)</f>
        <v>-36.363636363636367</v>
      </c>
      <c r="D314" s="22">
        <f>(SUM(Брой_случаи!C878:C891)/'Население общини'!C$2)*100000</f>
        <v>620.87698874660452</v>
      </c>
      <c r="E314" s="22">
        <f>((SUM(Брой_случаи!C885:C891)-SUM(Брой_случаи!C878:C884))/SUM(Брой_случаи!C878:C884)*100)</f>
        <v>0</v>
      </c>
      <c r="F314" s="22">
        <f>(SUM(Брой_случаи!D878:D891)/'Население общини'!D$2)*100000</f>
        <v>431.39293139293142</v>
      </c>
      <c r="G314" s="22">
        <f>((SUM(Брой_случаи!D885:D891)-SUM(Брой_случаи!D878:D884))/SUM(Брой_случаи!D878:D884)*100)</f>
        <v>-44.859813084112147</v>
      </c>
      <c r="H314" s="22">
        <f>(SUM(Брой_случаи!E878:E891)/'Население общини'!E$2)*100000</f>
        <v>441.8604651162791</v>
      </c>
      <c r="I314" s="22">
        <f>((SUM(Брой_случаи!E885:E891)-SUM(Брой_случаи!E878:E884))/SUM(Брой_случаи!E878:E884)*100)</f>
        <v>11.111111111111111</v>
      </c>
      <c r="J314" s="22">
        <f>(SUM(Брой_случаи!F878:F891)/'Население общини'!F$2)*100000</f>
        <v>334.80648185348872</v>
      </c>
      <c r="K314" s="22">
        <f>((SUM(Брой_случаи!F885:F891)-SUM(Брой_случаи!F878:F884))/SUM(Брой_случаи!F878:F884)*100)</f>
        <v>-23.232323232323232</v>
      </c>
      <c r="L314" s="22">
        <f>(SUM(Брой_случаи!G878:G891)/'Население общини'!G$2)*100000</f>
        <v>255.36261491317671</v>
      </c>
      <c r="M314" s="22">
        <f>((SUM(Брой_случаи!G885:G891)-SUM(Брой_случаи!G878:G884))/SUM(Брой_случаи!G878:G884)*100)</f>
        <v>50</v>
      </c>
      <c r="N314" s="22">
        <f>(SUM(Брой_случаи!H878:H891)/'Население общини'!H$2)*100000</f>
        <v>526.31578947368416</v>
      </c>
      <c r="O314" s="22">
        <f>((SUM(Брой_случаи!H885:H891)-SUM(Брой_случаи!H878:H884))/SUM(Брой_случаи!H878:H884)*100)</f>
        <v>-70</v>
      </c>
      <c r="P314" s="22">
        <f>(SUM(Брой_случаи!I878:I891)/'Население общини'!I$2)*100000</f>
        <v>165.68760355475223</v>
      </c>
      <c r="Q314" s="22">
        <f>((SUM(Брой_случаи!I885:I891)-SUM(Брой_случаи!I878:I884))/SUM(Брой_случаи!I878:I884)*100)</f>
        <v>-77.777777777777786</v>
      </c>
      <c r="R314" s="22">
        <f>(SUM(Брой_случаи!J878:J891)/'Население общини'!J$2)*100000</f>
        <v>520.83333333333326</v>
      </c>
      <c r="S314" s="22" t="e">
        <f>((SUM(Брой_случаи!J885:J891)-SUM(Брой_случаи!J878:J884))/SUM(Брой_случаи!J878:J884)*100)</f>
        <v>#DIV/0!</v>
      </c>
    </row>
    <row r="315" spans="1:19" x14ac:dyDescent="0.25">
      <c r="A315" s="21">
        <f t="shared" si="4"/>
        <v>44787</v>
      </c>
      <c r="B315" s="22">
        <f>(SUM(Брой_случаи!B879:B892)/'Население общини'!B$2)*100000</f>
        <v>251.46689019279128</v>
      </c>
      <c r="C315" s="22">
        <f>((SUM(Брой_случаи!B886:B892)-SUM(Брой_случаи!B879:B885))/SUM(Брой_случаи!B879:B885)*100)</f>
        <v>-36.363636363636367</v>
      </c>
      <c r="D315" s="22">
        <f>(SUM(Брой_случаи!C879:C892)/'Население общини'!C$2)*100000</f>
        <v>582.07217694994188</v>
      </c>
      <c r="E315" s="22">
        <f>((SUM(Брой_случаи!C886:C892)-SUM(Брой_случаи!C879:C885))/SUM(Брой_случаи!C879:C885)*100)</f>
        <v>14.285714285714285</v>
      </c>
      <c r="F315" s="22">
        <f>(SUM(Брой_случаи!D879:D892)/'Население общини'!D$2)*100000</f>
        <v>410.60291060291064</v>
      </c>
      <c r="G315" s="22">
        <f>((SUM(Брой_случаи!D886:D892)-SUM(Брой_случаи!D879:D885))/SUM(Брой_случаи!D879:D885)*100)</f>
        <v>-38.775510204081634</v>
      </c>
      <c r="H315" s="22">
        <f>(SUM(Брой_случаи!E879:E892)/'Население общини'!E$2)*100000</f>
        <v>511.62790697674416</v>
      </c>
      <c r="I315" s="22">
        <f>((SUM(Брой_случаи!E886:E892)-SUM(Брой_случаи!E879:E885))/SUM(Брой_случаи!E879:E885)*100)</f>
        <v>44.444444444444443</v>
      </c>
      <c r="J315" s="22">
        <f>(SUM(Брой_случаи!F879:F892)/'Население общини'!F$2)*100000</f>
        <v>332.89330195718304</v>
      </c>
      <c r="K315" s="22">
        <f>((SUM(Брой_случаи!F886:F892)-SUM(Брой_случаи!F879:F885))/SUM(Брой_случаи!F879:F885)*100)</f>
        <v>-22.448979591836736</v>
      </c>
      <c r="L315" s="22">
        <f>(SUM(Брой_случаи!G879:G892)/'Население общини'!G$2)*100000</f>
        <v>255.36261491317671</v>
      </c>
      <c r="M315" s="22">
        <f>((SUM(Брой_случаи!G886:G892)-SUM(Брой_случаи!G879:G885))/SUM(Брой_случаи!G879:G885)*100)</f>
        <v>50</v>
      </c>
      <c r="N315" s="22">
        <f>(SUM(Брой_случаи!H879:H892)/'Население общини'!H$2)*100000</f>
        <v>526.31578947368416</v>
      </c>
      <c r="O315" s="22">
        <f>((SUM(Брой_случаи!H886:H892)-SUM(Брой_случаи!H879:H885))/SUM(Брой_случаи!H879:H885)*100)</f>
        <v>-70</v>
      </c>
      <c r="P315" s="22">
        <f>(SUM(Брой_случаи!I879:I892)/'Население общини'!I$2)*100000</f>
        <v>165.68760355475223</v>
      </c>
      <c r="Q315" s="22">
        <f>((SUM(Брой_случаи!I886:I892)-SUM(Брой_случаи!I879:I885))/SUM(Брой_случаи!I879:I885)*100)</f>
        <v>-77.777777777777786</v>
      </c>
      <c r="R315" s="22">
        <f>(SUM(Брой_случаи!J879:J892)/'Население общини'!J$2)*100000</f>
        <v>520.83333333333326</v>
      </c>
      <c r="S315" s="22" t="e">
        <f>((SUM(Брой_случаи!J886:J892)-SUM(Брой_случаи!J879:J885))/SUM(Брой_случаи!J879:J885)*100)</f>
        <v>#DIV/0!</v>
      </c>
    </row>
    <row r="316" spans="1:19" x14ac:dyDescent="0.25">
      <c r="A316" s="21">
        <f t="shared" si="4"/>
        <v>44788</v>
      </c>
      <c r="B316" s="22">
        <f>(SUM(Брой_случаи!B880:B893)/'Население общини'!B$2)*100000</f>
        <v>321.31880413523334</v>
      </c>
      <c r="C316" s="22">
        <f>((SUM(Брой_случаи!B887:B893)-SUM(Брой_случаи!B880:B886))/SUM(Брой_случаи!B880:B886)*100)</f>
        <v>-8.3333333333333321</v>
      </c>
      <c r="D316" s="22">
        <f>(SUM(Брой_случаи!C880:C893)/'Население общини'!C$2)*100000</f>
        <v>620.87698874660452</v>
      </c>
      <c r="E316" s="22">
        <f>((SUM(Брой_случаи!C887:C893)-SUM(Брой_случаи!C880:C886))/SUM(Брой_случаи!C880:C886)*100)</f>
        <v>-66.666666666666657</v>
      </c>
      <c r="F316" s="22">
        <f>(SUM(Брой_случаи!D880:D893)/'Население общини'!D$2)*100000</f>
        <v>397.60914760914761</v>
      </c>
      <c r="G316" s="22">
        <f>((SUM(Брой_случаи!D887:D893)-SUM(Брой_случаи!D880:D886))/SUM(Брой_случаи!D880:D886)*100)</f>
        <v>-43.877551020408163</v>
      </c>
      <c r="H316" s="22">
        <f>(SUM(Брой_случаи!E880:E893)/'Население общини'!E$2)*100000</f>
        <v>488.37209302325579</v>
      </c>
      <c r="I316" s="22">
        <f>((SUM(Брой_случаи!E887:E893)-SUM(Брой_случаи!E880:E886))/SUM(Брой_случаи!E880:E886)*100)</f>
        <v>-9.0909090909090917</v>
      </c>
      <c r="J316" s="22">
        <f>(SUM(Брой_случаи!F880:F893)/'Население общини'!F$2)*100000</f>
        <v>330.98012206087736</v>
      </c>
      <c r="K316" s="22">
        <f>((SUM(Брой_случаи!F887:F893)-SUM(Брой_случаи!F880:F886))/SUM(Брой_случаи!F880:F886)*100)</f>
        <v>-3.4090909090909087</v>
      </c>
      <c r="L316" s="22">
        <f>(SUM(Брой_случаи!G880:G893)/'Население общини'!G$2)*100000</f>
        <v>204.29009193054137</v>
      </c>
      <c r="M316" s="22">
        <f>((SUM(Брой_случаи!G887:G893)-SUM(Брой_случаи!G880:G886))/SUM(Брой_случаи!G880:G886)*100)</f>
        <v>-66.666666666666657</v>
      </c>
      <c r="N316" s="22">
        <f>(SUM(Брой_случаи!H880:H893)/'Население общини'!H$2)*100000</f>
        <v>566.80161943319843</v>
      </c>
      <c r="O316" s="22">
        <f>((SUM(Брой_случаи!H887:H893)-SUM(Брой_случаи!H880:H886))/SUM(Брой_случаи!H880:H886)*100)</f>
        <v>-72.727272727272734</v>
      </c>
      <c r="P316" s="22">
        <f>(SUM(Брой_случаи!I880:I893)/'Население общини'!I$2)*100000</f>
        <v>165.68760355475223</v>
      </c>
      <c r="Q316" s="22">
        <f>((SUM(Брой_случаи!I887:I893)-SUM(Брой_случаи!I880:I886))/SUM(Брой_случаи!I880:I886)*100)</f>
        <v>-77.777777777777786</v>
      </c>
      <c r="R316" s="22">
        <f>(SUM(Брой_случаи!J880:J893)/'Население общини'!J$2)*100000</f>
        <v>520.83333333333326</v>
      </c>
      <c r="S316" s="22" t="e">
        <f>((SUM(Брой_случаи!J887:J893)-SUM(Брой_случаи!J880:J886))/SUM(Брой_случаи!J880:J886)*100)</f>
        <v>#DIV/0!</v>
      </c>
    </row>
    <row r="317" spans="1:19" x14ac:dyDescent="0.25">
      <c r="A317" s="21">
        <f t="shared" si="4"/>
        <v>44789</v>
      </c>
      <c r="B317" s="22">
        <f>(SUM(Брой_случаи!B881:B894)/'Население общини'!B$2)*100000</f>
        <v>321.31880413523334</v>
      </c>
      <c r="C317" s="22">
        <f>((SUM(Брой_случаи!B888:B894)-SUM(Брой_случаи!B881:B887))/SUM(Брой_случаи!B881:B887)*100)</f>
        <v>30</v>
      </c>
      <c r="D317" s="22">
        <f>(SUM(Брой_случаи!C881:C894)/'Население общини'!C$2)*100000</f>
        <v>620.87698874660452</v>
      </c>
      <c r="E317" s="22">
        <f>((SUM(Брой_случаи!C888:C894)-SUM(Брой_случаи!C881:C887))/SUM(Брой_случаи!C881:C887)*100)</f>
        <v>-76.923076923076934</v>
      </c>
      <c r="F317" s="22">
        <f>(SUM(Брой_случаи!D881:D894)/'Население общини'!D$2)*100000</f>
        <v>348.23284823284826</v>
      </c>
      <c r="G317" s="22">
        <f>((SUM(Брой_случаи!D888:D894)-SUM(Брой_случаи!D881:D887))/SUM(Брой_случаи!D881:D887)*100)</f>
        <v>-36.585365853658537</v>
      </c>
      <c r="H317" s="22">
        <f>(SUM(Брой_случаи!E881:E894)/'Население общини'!E$2)*100000</f>
        <v>511.62790697674416</v>
      </c>
      <c r="I317" s="22">
        <f>((SUM(Брой_случаи!E888:E894)-SUM(Брой_случаи!E881:E887))/SUM(Брой_случаи!E881:E887)*100)</f>
        <v>44.444444444444443</v>
      </c>
      <c r="J317" s="22">
        <f>(SUM(Брой_случаи!F881:F894)/'Население общини'!F$2)*100000</f>
        <v>344.37238133501694</v>
      </c>
      <c r="K317" s="22">
        <f>((SUM(Брой_случаи!F888:F894)-SUM(Брой_случаи!F881:F887))/SUM(Брой_случаи!F881:F887)*100)</f>
        <v>-4.3478260869565215</v>
      </c>
      <c r="L317" s="22">
        <f>(SUM(Брой_случаи!G881:G894)/'Население общини'!G$2)*100000</f>
        <v>204.29009193054137</v>
      </c>
      <c r="M317" s="22">
        <f>((SUM(Брой_случаи!G888:G894)-SUM(Брой_случаи!G881:G887))/SUM(Брой_случаи!G881:G887)*100)</f>
        <v>-66.666666666666657</v>
      </c>
      <c r="N317" s="22">
        <f>(SUM(Брой_случаи!H881:H894)/'Население общини'!H$2)*100000</f>
        <v>566.80161943319843</v>
      </c>
      <c r="O317" s="22">
        <f>((SUM(Брой_случаи!H888:H894)-SUM(Брой_случаи!H881:H887))/SUM(Брой_случаи!H881:H887)*100)</f>
        <v>-72.727272727272734</v>
      </c>
      <c r="P317" s="22">
        <f>(SUM(Брой_случаи!I881:I894)/'Население общини'!I$2)*100000</f>
        <v>120.50007531254707</v>
      </c>
      <c r="Q317" s="22">
        <f>((SUM(Брой_случаи!I888:I894)-SUM(Брой_случаи!I881:I887))/SUM(Брой_случаи!I881:I887)*100)</f>
        <v>-66.666666666666657</v>
      </c>
      <c r="R317" s="22">
        <f>(SUM(Брой_случаи!J881:J894)/'Население общини'!J$2)*100000</f>
        <v>520.83333333333326</v>
      </c>
      <c r="S317" s="22">
        <f>((SUM(Брой_случаи!J888:J894)-SUM(Брой_случаи!J881:J887))/SUM(Брой_случаи!J881:J887)*100)</f>
        <v>0</v>
      </c>
    </row>
    <row r="318" spans="1:19" x14ac:dyDescent="0.25">
      <c r="A318" s="21">
        <f t="shared" si="4"/>
        <v>44790</v>
      </c>
      <c r="B318" s="22">
        <f>(SUM(Брой_случаи!B882:B895)/'Население общини'!B$2)*100000</f>
        <v>321.31880413523334</v>
      </c>
      <c r="C318" s="22">
        <f>((SUM(Брой_случаи!B889:B895)-SUM(Брой_случаи!B882:B888))/SUM(Брой_случаи!B882:B888)*100)</f>
        <v>9.0909090909090917</v>
      </c>
      <c r="D318" s="22">
        <f>(SUM(Брой_случаи!C882:C895)/'Население общини'!C$2)*100000</f>
        <v>582.07217694994188</v>
      </c>
      <c r="E318" s="22">
        <f>((SUM(Брой_случаи!C889:C895)-SUM(Брой_случаи!C882:C888))/SUM(Брой_случаи!C882:C888)*100)</f>
        <v>-75</v>
      </c>
      <c r="F318" s="22">
        <f>(SUM(Брой_случаи!D882:D895)/'Население общини'!D$2)*100000</f>
        <v>319.64656964656967</v>
      </c>
      <c r="G318" s="22">
        <f>((SUM(Брой_случаи!D889:D895)-SUM(Брой_случаи!D882:D888))/SUM(Брой_случаи!D882:D888)*100)</f>
        <v>-38.15789473684211</v>
      </c>
      <c r="H318" s="22">
        <f>(SUM(Брой_случаи!E882:E895)/'Население общини'!E$2)*100000</f>
        <v>534.88372093023258</v>
      </c>
      <c r="I318" s="22">
        <f>((SUM(Брой_случаи!E889:E895)-SUM(Брой_случаи!E882:E888))/SUM(Брой_случаи!E882:E888)*100)</f>
        <v>30</v>
      </c>
      <c r="J318" s="22">
        <f>(SUM(Брой_случаи!F882:F895)/'Население общини'!F$2)*100000</f>
        <v>363.50418029807344</v>
      </c>
      <c r="K318" s="22">
        <f>((SUM(Брой_случаи!F889:F895)-SUM(Брой_случаи!F882:F888))/SUM(Брой_случаи!F882:F888)*100)</f>
        <v>11.111111111111111</v>
      </c>
      <c r="L318" s="22">
        <f>(SUM(Брой_случаи!G882:G895)/'Население общини'!G$2)*100000</f>
        <v>204.29009193054137</v>
      </c>
      <c r="M318" s="22">
        <f>((SUM(Брой_случаи!G889:G895)-SUM(Брой_случаи!G882:G888))/SUM(Брой_случаи!G882:G888)*100)</f>
        <v>-66.666666666666657</v>
      </c>
      <c r="N318" s="22">
        <f>(SUM(Брой_случаи!H882:H895)/'Население общини'!H$2)*100000</f>
        <v>323.88663967611336</v>
      </c>
      <c r="O318" s="22">
        <f>((SUM(Брой_случаи!H889:H895)-SUM(Брой_случаи!H882:H888))/SUM(Брой_случаи!H882:H888)*100)</f>
        <v>0</v>
      </c>
      <c r="P318" s="22">
        <f>(SUM(Брой_случаи!I882:I895)/'Население общини'!I$2)*100000</f>
        <v>105.43756589847868</v>
      </c>
      <c r="Q318" s="22">
        <f>((SUM(Брой_случаи!I889:I895)-SUM(Брой_случаи!I882:I888))/SUM(Брой_случаи!I882:I888)*100)</f>
        <v>-60</v>
      </c>
      <c r="R318" s="22">
        <f>(SUM(Брой_случаи!J882:J895)/'Население общини'!J$2)*100000</f>
        <v>520.83333333333326</v>
      </c>
      <c r="S318" s="22">
        <f>((SUM(Брой_случаи!J889:J895)-SUM(Брой_случаи!J882:J888))/SUM(Брой_случаи!J882:J888)*100)</f>
        <v>0</v>
      </c>
    </row>
    <row r="319" spans="1:19" x14ac:dyDescent="0.25">
      <c r="A319" s="21">
        <f t="shared" si="4"/>
        <v>44791</v>
      </c>
      <c r="B319" s="22">
        <f>(SUM(Брой_случаи!B883:B896)/'Население общини'!B$2)*100000</f>
        <v>279.4076557697681</v>
      </c>
      <c r="C319" s="22">
        <f>((SUM(Брой_случаи!B890:B896)-SUM(Брой_случаи!B883:B889))/SUM(Брой_случаи!B883:B889)*100)</f>
        <v>50</v>
      </c>
      <c r="D319" s="22">
        <f>(SUM(Брой_случаи!C883:C896)/'Население общини'!C$2)*100000</f>
        <v>465.65774155995342</v>
      </c>
      <c r="E319" s="22">
        <f>((SUM(Брой_случаи!C890:C896)-SUM(Брой_случаи!C883:C889))/SUM(Брой_случаи!C883:C889)*100)</f>
        <v>-80</v>
      </c>
      <c r="F319" s="22">
        <f>(SUM(Брой_случаи!D883:D896)/'Население общини'!D$2)*100000</f>
        <v>296.25779625779626</v>
      </c>
      <c r="G319" s="22">
        <f>((SUM(Брой_случаи!D890:D896)-SUM(Брой_случаи!D883:D889))/SUM(Брой_случаи!D883:D889)*100)</f>
        <v>-43.835616438356162</v>
      </c>
      <c r="H319" s="22">
        <f>(SUM(Брой_случаи!E883:E896)/'Население общини'!E$2)*100000</f>
        <v>511.62790697674416</v>
      </c>
      <c r="I319" s="22">
        <f>((SUM(Брой_случаи!E890:E896)-SUM(Брой_случаи!E883:E889))/SUM(Брой_случаи!E883:E889)*100)</f>
        <v>44.444444444444443</v>
      </c>
      <c r="J319" s="22">
        <f>(SUM(Брой_случаи!F883:F896)/'Население общини'!F$2)*100000</f>
        <v>352.02510092023954</v>
      </c>
      <c r="K319" s="22">
        <f>((SUM(Брой_случаи!F890:F896)-SUM(Брой_случаи!F883:F889))/SUM(Брой_случаи!F883:F889)*100)</f>
        <v>13.953488372093023</v>
      </c>
      <c r="L319" s="22">
        <f>(SUM(Брой_случаи!G883:G896)/'Население общини'!G$2)*100000</f>
        <v>204.29009193054137</v>
      </c>
      <c r="M319" s="22">
        <f>((SUM(Брой_случаи!G890:G896)-SUM(Брой_случаи!G883:G889))/SUM(Брой_случаи!G883:G889)*100)</f>
        <v>-66.666666666666657</v>
      </c>
      <c r="N319" s="22">
        <f>(SUM(Брой_случаи!H883:H896)/'Население общини'!H$2)*100000</f>
        <v>283.40080971659921</v>
      </c>
      <c r="O319" s="22">
        <f>((SUM(Брой_случаи!H890:H896)-SUM(Брой_случаи!H883:H889))/SUM(Брой_случаи!H883:H889)*100)</f>
        <v>33.333333333333329</v>
      </c>
      <c r="P319" s="22">
        <f>(SUM(Брой_случаи!I883:I896)/'Население общини'!I$2)*100000</f>
        <v>45.187528242205154</v>
      </c>
      <c r="Q319" s="22">
        <f>((SUM(Брой_случаи!I890:I896)-SUM(Брой_случаи!I883:I889))/SUM(Брой_случаи!I883:I889)*100)</f>
        <v>100</v>
      </c>
      <c r="R319" s="22">
        <f>(SUM(Брой_случаи!J883:J896)/'Население общини'!J$2)*100000</f>
        <v>520.83333333333326</v>
      </c>
      <c r="S319" s="22">
        <f>((SUM(Брой_случаи!J890:J896)-SUM(Брой_случаи!J883:J889))/SUM(Брой_случаи!J883:J889)*100)</f>
        <v>-66.666666666666657</v>
      </c>
    </row>
    <row r="320" spans="1:19" x14ac:dyDescent="0.25">
      <c r="A320" s="21">
        <f t="shared" si="4"/>
        <v>44792</v>
      </c>
      <c r="B320" s="22">
        <f>(SUM(Брой_случаи!B884:B897)/'Население общини'!B$2)*100000</f>
        <v>279.4076557697681</v>
      </c>
      <c r="C320" s="22">
        <f>((SUM(Брой_случаи!B891:B897)-SUM(Брой_случаи!B884:B890))/SUM(Брой_случаи!B884:B890)*100)</f>
        <v>133.33333333333331</v>
      </c>
      <c r="D320" s="22">
        <f>(SUM(Брой_случаи!C884:C897)/'Население общини'!C$2)*100000</f>
        <v>388.04811796662784</v>
      </c>
      <c r="E320" s="22">
        <f>((SUM(Брой_случаи!C891:C897)-SUM(Брой_случаи!C884:C890))/SUM(Брой_случаи!C884:C890)*100)</f>
        <v>-75</v>
      </c>
      <c r="F320" s="22">
        <f>(SUM(Брой_случаи!D884:D897)/'Население общини'!D$2)*100000</f>
        <v>270.27027027027026</v>
      </c>
      <c r="G320" s="22">
        <f>((SUM(Брой_случаи!D891:D897)-SUM(Брой_случаи!D884:D890))/SUM(Брой_случаи!D884:D890)*100)</f>
        <v>-37.5</v>
      </c>
      <c r="H320" s="22">
        <f>(SUM(Брой_случаи!E884:E897)/'Население общини'!E$2)*100000</f>
        <v>465.11627906976742</v>
      </c>
      <c r="I320" s="22">
        <f>((SUM(Брой_случаи!E891:E897)-SUM(Брой_случаи!E884:E890))/SUM(Брой_случаи!E884:E890)*100)</f>
        <v>85.714285714285708</v>
      </c>
      <c r="J320" s="22">
        <f>(SUM(Брой_случаи!F884:F897)/'Население общини'!F$2)*100000</f>
        <v>340.54602154240558</v>
      </c>
      <c r="K320" s="22">
        <f>((SUM(Брой_случаи!F891:F897)-SUM(Брой_случаи!F884:F890))/SUM(Брой_случаи!F884:F890)*100)</f>
        <v>34.210526315789473</v>
      </c>
      <c r="L320" s="22">
        <f>(SUM(Брой_случаи!G884:G897)/'Население общини'!G$2)*100000</f>
        <v>153.21756894790602</v>
      </c>
      <c r="M320" s="22">
        <f>((SUM(Брой_случаи!G891:G897)-SUM(Брой_случаи!G884:G890))/SUM(Брой_случаи!G884:G890)*100)</f>
        <v>-50</v>
      </c>
      <c r="N320" s="22">
        <f>(SUM(Брой_случаи!H884:H897)/'Население общини'!H$2)*100000</f>
        <v>283.40080971659921</v>
      </c>
      <c r="O320" s="22">
        <f>((SUM(Брой_случаи!H891:H897)-SUM(Брой_случаи!H884:H890))/SUM(Брой_случаи!H884:H890)*100)</f>
        <v>33.333333333333329</v>
      </c>
      <c r="P320" s="22">
        <f>(SUM(Брой_случаи!I884:I897)/'Население общини'!I$2)*100000</f>
        <v>45.187528242205154</v>
      </c>
      <c r="Q320" s="22">
        <f>((SUM(Брой_случаи!I891:I897)-SUM(Брой_случаи!I884:I890))/SUM(Брой_случаи!I884:I890)*100)</f>
        <v>-50</v>
      </c>
      <c r="R320" s="22">
        <f>(SUM(Брой_случаи!J884:J897)/'Население общини'!J$2)*100000</f>
        <v>520.83333333333326</v>
      </c>
      <c r="S320" s="22">
        <f>((SUM(Брой_случаи!J891:J897)-SUM(Брой_случаи!J884:J890))/SUM(Брой_случаи!J884:J890)*100)</f>
        <v>-66.666666666666657</v>
      </c>
    </row>
    <row r="321" spans="1:19" x14ac:dyDescent="0.25">
      <c r="A321" s="21">
        <f t="shared" si="4"/>
        <v>44793</v>
      </c>
      <c r="B321" s="22">
        <f>(SUM(Брой_случаи!B885:B898)/'Население общини'!B$2)*100000</f>
        <v>293.37803855825649</v>
      </c>
      <c r="C321" s="22">
        <f>((SUM(Брой_случаи!B892:B898)-SUM(Брой_случаи!B885:B891))/SUM(Брой_случаи!B885:B891)*100)</f>
        <v>100</v>
      </c>
      <c r="D321" s="22">
        <f>(SUM(Брой_случаи!C885:C898)/'Население общини'!C$2)*100000</f>
        <v>388.04811796662784</v>
      </c>
      <c r="E321" s="22">
        <f>((SUM(Брой_случаи!C892:C898)-SUM(Брой_случаи!C885:C891))/SUM(Брой_случаи!C885:C891)*100)</f>
        <v>-75</v>
      </c>
      <c r="F321" s="22">
        <f>(SUM(Брой_случаи!D885:D898)/'Население общини'!D$2)*100000</f>
        <v>252.07900207900209</v>
      </c>
      <c r="G321" s="22">
        <f>((SUM(Брой_случаи!D892:D898)-SUM(Брой_случаи!D885:D891))/SUM(Брой_случаи!D885:D891)*100)</f>
        <v>-35.593220338983052</v>
      </c>
      <c r="H321" s="22">
        <f>(SUM(Брой_случаи!E885:E898)/'Население общини'!E$2)*100000</f>
        <v>465.11627906976742</v>
      </c>
      <c r="I321" s="22">
        <f>((SUM(Брой_случаи!E892:E898)-SUM(Брой_случаи!E885:E891))/SUM(Брой_случаи!E885:E891)*100)</f>
        <v>0</v>
      </c>
      <c r="J321" s="22">
        <f>(SUM(Брой_случаи!F885:F898)/'Население общини'!F$2)*100000</f>
        <v>323.32740247565476</v>
      </c>
      <c r="K321" s="22">
        <f>((SUM(Брой_случаи!F892:F898)-SUM(Брой_случаи!F885:F891))/SUM(Брой_случаи!F885:F891)*100)</f>
        <v>22.368421052631579</v>
      </c>
      <c r="L321" s="22">
        <f>(SUM(Брой_случаи!G885:G898)/'Население общини'!G$2)*100000</f>
        <v>153.21756894790602</v>
      </c>
      <c r="M321" s="22">
        <f>((SUM(Брой_случаи!G892:G898)-SUM(Брой_случаи!G885:G891))/SUM(Брой_случаи!G885:G891)*100)</f>
        <v>-100</v>
      </c>
      <c r="N321" s="22">
        <f>(SUM(Брой_случаи!H885:H898)/'Население общини'!H$2)*100000</f>
        <v>283.40080971659921</v>
      </c>
      <c r="O321" s="22">
        <f>((SUM(Брой_случаи!H892:H898)-SUM(Брой_случаи!H885:H891))/SUM(Брой_случаи!H885:H891)*100)</f>
        <v>33.333333333333329</v>
      </c>
      <c r="P321" s="22">
        <f>(SUM(Брой_случаи!I885:I898)/'Население общини'!I$2)*100000</f>
        <v>45.187528242205154</v>
      </c>
      <c r="Q321" s="22">
        <f>((SUM(Брой_случаи!I892:I898)-SUM(Брой_случаи!I885:I891))/SUM(Брой_случаи!I885:I891)*100)</f>
        <v>-50</v>
      </c>
      <c r="R321" s="22">
        <f>(SUM(Брой_случаи!J885:J898)/'Население общини'!J$2)*100000</f>
        <v>520.83333333333326</v>
      </c>
      <c r="S321" s="22">
        <f>((SUM(Брой_случаи!J892:J898)-SUM(Брой_случаи!J885:J891))/SUM(Брой_случаи!J885:J891)*100)</f>
        <v>-100</v>
      </c>
    </row>
    <row r="322" spans="1:19" x14ac:dyDescent="0.25">
      <c r="A322" s="21">
        <f t="shared" si="4"/>
        <v>44794</v>
      </c>
      <c r="B322" s="22">
        <f>(SUM(Брой_случаи!B886:B899)/'Население общини'!B$2)*100000</f>
        <v>293.37803855825649</v>
      </c>
      <c r="C322" s="22">
        <f>((SUM(Брой_случаи!B893:B899)-SUM(Брой_случаи!B886:B892))/SUM(Брой_случаи!B886:B892)*100)</f>
        <v>100</v>
      </c>
      <c r="D322" s="22">
        <f>(SUM(Брой_случаи!C886:C899)/'Население общини'!C$2)*100000</f>
        <v>388.04811796662784</v>
      </c>
      <c r="E322" s="22">
        <f>((SUM(Брой_случаи!C893:C899)-SUM(Брой_случаи!C886:C892))/SUM(Брой_случаи!C886:C892)*100)</f>
        <v>-75</v>
      </c>
      <c r="F322" s="22">
        <f>(SUM(Брой_случаи!D886:D899)/'Население общини'!D$2)*100000</f>
        <v>252.07900207900209</v>
      </c>
      <c r="G322" s="22">
        <f>((SUM(Брой_случаи!D893:D899)-SUM(Брой_случаи!D886:D892))/SUM(Брой_случаи!D886:D892)*100)</f>
        <v>-38.333333333333336</v>
      </c>
      <c r="H322" s="22">
        <f>(SUM(Брой_случаи!E886:E899)/'Население общини'!E$2)*100000</f>
        <v>465.11627906976742</v>
      </c>
      <c r="I322" s="22">
        <f>((SUM(Брой_случаи!E893:E899)-SUM(Брой_случаи!E886:E892))/SUM(Брой_случаи!E886:E892)*100)</f>
        <v>-46.153846153846153</v>
      </c>
      <c r="J322" s="22">
        <f>(SUM(Брой_случаи!F886:F899)/'Население общини'!F$2)*100000</f>
        <v>323.32740247565476</v>
      </c>
      <c r="K322" s="22">
        <f>((SUM(Брой_случаи!F893:F899)-SUM(Брой_случаи!F886:F892))/SUM(Брой_случаи!F886:F892)*100)</f>
        <v>22.368421052631579</v>
      </c>
      <c r="L322" s="22">
        <f>(SUM(Брой_случаи!G886:G899)/'Население общини'!G$2)*100000</f>
        <v>153.21756894790602</v>
      </c>
      <c r="M322" s="22">
        <f>((SUM(Брой_случаи!G893:G899)-SUM(Брой_случаи!G886:G892))/SUM(Брой_случаи!G886:G892)*100)</f>
        <v>-100</v>
      </c>
      <c r="N322" s="22">
        <f>(SUM(Брой_случаи!H886:H899)/'Население общини'!H$2)*100000</f>
        <v>283.40080971659921</v>
      </c>
      <c r="O322" s="22">
        <f>((SUM(Брой_случаи!H893:H899)-SUM(Брой_случаи!H886:H892))/SUM(Брой_случаи!H886:H892)*100)</f>
        <v>33.333333333333329</v>
      </c>
      <c r="P322" s="22">
        <f>(SUM(Брой_случаи!I886:I899)/'Население общини'!I$2)*100000</f>
        <v>45.187528242205154</v>
      </c>
      <c r="Q322" s="22">
        <f>((SUM(Брой_случаи!I893:I899)-SUM(Брой_случаи!I886:I892))/SUM(Брой_случаи!I886:I892)*100)</f>
        <v>-50</v>
      </c>
      <c r="R322" s="22">
        <f>(SUM(Брой_случаи!J886:J899)/'Население общини'!J$2)*100000</f>
        <v>520.83333333333326</v>
      </c>
      <c r="S322" s="22">
        <f>((SUM(Брой_случаи!J893:J899)-SUM(Брой_случаи!J886:J892))/SUM(Брой_случаи!J886:J892)*100)</f>
        <v>-100</v>
      </c>
    </row>
    <row r="323" spans="1:19" x14ac:dyDescent="0.25">
      <c r="A323" s="21">
        <f t="shared" si="4"/>
        <v>44795</v>
      </c>
      <c r="B323" s="22">
        <f>(SUM(Брой_случаи!B887:B900)/'Население общини'!B$2)*100000</f>
        <v>237.49650740430289</v>
      </c>
      <c r="C323" s="22">
        <f>((SUM(Брой_случаи!B894:B900)-SUM(Брой_случаи!B887:B893))/SUM(Брой_случаи!B887:B893)*100)</f>
        <v>-45.454545454545453</v>
      </c>
      <c r="D323" s="22">
        <f>(SUM(Брой_случаи!C887:C900)/'Население общини'!C$2)*100000</f>
        <v>310.43849437330226</v>
      </c>
      <c r="E323" s="22">
        <f>((SUM(Брой_случаи!C894:C900)-SUM(Брой_случаи!C887:C893))/SUM(Брой_случаи!C887:C893)*100)</f>
        <v>0</v>
      </c>
      <c r="F323" s="22">
        <f>(SUM(Брой_случаи!D887:D900)/'Население общини'!D$2)*100000</f>
        <v>265.07276507276509</v>
      </c>
      <c r="G323" s="22">
        <f>((SUM(Брой_случаи!D894:D900)-SUM(Брой_случаи!D887:D893))/SUM(Брой_случаи!D887:D893)*100)</f>
        <v>-14.545454545454545</v>
      </c>
      <c r="H323" s="22">
        <f>(SUM(Брой_случаи!E887:E900)/'Население общини'!E$2)*100000</f>
        <v>372.09302325581399</v>
      </c>
      <c r="I323" s="22">
        <f>((SUM(Брой_случаи!E894:E900)-SUM(Брой_случаи!E887:E893))/SUM(Брой_случаи!E887:E893)*100)</f>
        <v>-40</v>
      </c>
      <c r="J323" s="22">
        <f>(SUM(Брой_случаи!F887:F900)/'Население общини'!F$2)*100000</f>
        <v>325.24058237196044</v>
      </c>
      <c r="K323" s="22">
        <f>((SUM(Брой_случаи!F894:F900)-SUM(Брой_случаи!F887:F893))/SUM(Брой_случаи!F887:F893)*100)</f>
        <v>0</v>
      </c>
      <c r="L323" s="22">
        <f>(SUM(Брой_случаи!G887:G900)/'Население общини'!G$2)*100000</f>
        <v>51.072522982635341</v>
      </c>
      <c r="M323" s="22">
        <f>((SUM(Брой_случаи!G894:G900)-SUM(Брой_случаи!G887:G893))/SUM(Брой_случаи!G887:G893)*100)</f>
        <v>-100</v>
      </c>
      <c r="N323" s="22">
        <f>(SUM(Брой_случаи!H887:H900)/'Население общини'!H$2)*100000</f>
        <v>242.91497975708504</v>
      </c>
      <c r="O323" s="22">
        <f>((SUM(Брой_случаи!H894:H900)-SUM(Брой_случаи!H887:H893))/SUM(Брой_случаи!H887:H893)*100)</f>
        <v>0</v>
      </c>
      <c r="P323" s="22">
        <f>(SUM(Брой_случаи!I887:I900)/'Население общини'!I$2)*100000</f>
        <v>75.312547070341921</v>
      </c>
      <c r="Q323" s="22">
        <f>((SUM(Брой_случаи!I894:I900)-SUM(Брой_случаи!I887:I893))/SUM(Брой_случаи!I887:I893)*100)</f>
        <v>50</v>
      </c>
      <c r="R323" s="22">
        <f>(SUM(Брой_случаи!J887:J900)/'Население общини'!J$2)*100000</f>
        <v>520.83333333333326</v>
      </c>
      <c r="S323" s="22">
        <f>((SUM(Брой_случаи!J894:J900)-SUM(Брой_случаи!J887:J893))/SUM(Брой_случаи!J887:J893)*100)</f>
        <v>-100</v>
      </c>
    </row>
    <row r="324" spans="1:19" x14ac:dyDescent="0.25">
      <c r="A324" s="21">
        <f t="shared" si="4"/>
        <v>44796</v>
      </c>
      <c r="B324" s="22">
        <f>(SUM(Брой_случаи!B888:B901)/'Население общини'!B$2)*100000</f>
        <v>265.4372729812797</v>
      </c>
      <c r="C324" s="22">
        <f>((SUM(Брой_случаи!B895:B901)-SUM(Брой_случаи!B888:B894))/SUM(Брой_случаи!B888:B894)*100)</f>
        <v>-53.846153846153847</v>
      </c>
      <c r="D324" s="22">
        <f>(SUM(Брой_случаи!C888:C901)/'Население общини'!C$2)*100000</f>
        <v>310.43849437330226</v>
      </c>
      <c r="E324" s="22">
        <f>((SUM(Брой_случаи!C895:C901)-SUM(Брой_случаи!C888:C894))/SUM(Брой_случаи!C888:C894)*100)</f>
        <v>66.666666666666657</v>
      </c>
      <c r="F324" s="22">
        <f>(SUM(Брой_случаи!D888:D901)/'Население общини'!D$2)*100000</f>
        <v>275.46777546777548</v>
      </c>
      <c r="G324" s="22">
        <f>((SUM(Брой_случаи!D895:D901)-SUM(Брой_случаи!D888:D894))/SUM(Брой_случаи!D888:D894)*100)</f>
        <v>3.8461538461538463</v>
      </c>
      <c r="H324" s="22">
        <f>(SUM(Брой_случаи!E888:E901)/'Население общини'!E$2)*100000</f>
        <v>372.09302325581399</v>
      </c>
      <c r="I324" s="22">
        <f>((SUM(Брой_случаи!E895:E901)-SUM(Брой_случаи!E888:E894))/SUM(Брой_случаи!E888:E894)*100)</f>
        <v>-76.923076923076934</v>
      </c>
      <c r="J324" s="22">
        <f>(SUM(Брой_случаи!F888:F901)/'Население общини'!F$2)*100000</f>
        <v>319.50104268304352</v>
      </c>
      <c r="K324" s="22">
        <f>((SUM(Брой_случаи!F895:F901)-SUM(Брой_случаи!F888:F894))/SUM(Брой_случаи!F888:F894)*100)</f>
        <v>-10.227272727272728</v>
      </c>
      <c r="L324" s="22">
        <f>(SUM(Брой_случаи!G888:G901)/'Население общини'!G$2)*100000</f>
        <v>51.072522982635341</v>
      </c>
      <c r="M324" s="22">
        <f>((SUM(Брой_случаи!G895:G901)-SUM(Брой_случаи!G888:G894))/SUM(Брой_случаи!G888:G894)*100)</f>
        <v>-100</v>
      </c>
      <c r="N324" s="22">
        <f>(SUM(Брой_случаи!H888:H901)/'Население общини'!H$2)*100000</f>
        <v>202.42914979757086</v>
      </c>
      <c r="O324" s="22">
        <f>((SUM(Брой_случаи!H895:H901)-SUM(Брой_случаи!H888:H894))/SUM(Брой_случаи!H888:H894)*100)</f>
        <v>-33.333333333333329</v>
      </c>
      <c r="P324" s="22">
        <f>(SUM(Брой_случаи!I888:I901)/'Население общини'!I$2)*100000</f>
        <v>75.312547070341921</v>
      </c>
      <c r="Q324" s="22">
        <f>((SUM(Брой_случаи!I895:I901)-SUM(Брой_случаи!I888:I894))/SUM(Брой_случаи!I888:I894)*100)</f>
        <v>50</v>
      </c>
      <c r="R324" s="22">
        <f>(SUM(Брой_случаи!J888:J901)/'Население общини'!J$2)*100000</f>
        <v>390.625</v>
      </c>
      <c r="S324" s="22">
        <f>((SUM(Брой_случаи!J895:J901)-SUM(Брой_случаи!J888:J894))/SUM(Брой_случаи!J888:J894)*100)</f>
        <v>-50</v>
      </c>
    </row>
    <row r="325" spans="1:19" x14ac:dyDescent="0.25">
      <c r="A325" s="21">
        <f t="shared" si="4"/>
        <v>44797</v>
      </c>
      <c r="B325" s="22">
        <f>(SUM(Брой_случаи!B889:B902)/'Население общини'!B$2)*100000</f>
        <v>265.4372729812797</v>
      </c>
      <c r="C325" s="22">
        <f>((SUM(Брой_случаи!B896:B902)-SUM(Брой_случаи!B889:B895))/SUM(Брой_случаи!B889:B895)*100)</f>
        <v>-41.666666666666671</v>
      </c>
      <c r="D325" s="22">
        <f>(SUM(Брой_случаи!C889:C902)/'Население общини'!C$2)*100000</f>
        <v>310.43849437330226</v>
      </c>
      <c r="E325" s="22">
        <f>((SUM(Брой_случаи!C896:C902)-SUM(Брой_случаи!C889:C895))/SUM(Брой_случаи!C889:C895)*100)</f>
        <v>66.666666666666657</v>
      </c>
      <c r="F325" s="22">
        <f>(SUM(Брой_случаи!D889:D902)/'Население общини'!D$2)*100000</f>
        <v>262.47401247401251</v>
      </c>
      <c r="G325" s="22">
        <f>((SUM(Брой_случаи!D896:D902)-SUM(Брой_случаи!D889:D895))/SUM(Брой_случаи!D889:D895)*100)</f>
        <v>14.893617021276595</v>
      </c>
      <c r="H325" s="22">
        <f>(SUM(Брой_случаи!E889:E902)/'Население общини'!E$2)*100000</f>
        <v>372.09302325581399</v>
      </c>
      <c r="I325" s="22">
        <f>((SUM(Брой_случаи!E896:E902)-SUM(Брой_случаи!E889:E895))/SUM(Брой_случаи!E889:E895)*100)</f>
        <v>-76.923076923076934</v>
      </c>
      <c r="J325" s="22">
        <f>(SUM(Брой_случаи!F889:F902)/'Население общини'!F$2)*100000</f>
        <v>321.41422257934914</v>
      </c>
      <c r="K325" s="22">
        <f>((SUM(Брой_случаи!F896:F902)-SUM(Брой_случаи!F889:F895))/SUM(Брой_случаи!F889:F895)*100)</f>
        <v>-32</v>
      </c>
      <c r="L325" s="22">
        <f>(SUM(Брой_случаи!G889:G902)/'Население общини'!G$2)*100000</f>
        <v>51.072522982635341</v>
      </c>
      <c r="M325" s="22">
        <f>((SUM(Брой_случаи!G896:G902)-SUM(Брой_случаи!G889:G895))/SUM(Брой_случаи!G889:G895)*100)</f>
        <v>-100</v>
      </c>
      <c r="N325" s="22">
        <f>(SUM(Брой_случаи!H889:H902)/'Население общини'!H$2)*100000</f>
        <v>202.42914979757086</v>
      </c>
      <c r="O325" s="22">
        <f>((SUM(Брой_случаи!H896:H902)-SUM(Брой_случаи!H889:H895))/SUM(Брой_случаи!H889:H895)*100)</f>
        <v>-75</v>
      </c>
      <c r="P325" s="22">
        <f>(SUM(Брой_случаи!I889:I902)/'Население общини'!I$2)*100000</f>
        <v>60.250037656273534</v>
      </c>
      <c r="Q325" s="22">
        <f>((SUM(Брой_случаи!I896:I902)-SUM(Брой_случаи!I889:I895))/SUM(Брой_случаи!I889:I895)*100)</f>
        <v>0</v>
      </c>
      <c r="R325" s="22">
        <f>(SUM(Брой_случаи!J889:J902)/'Население общини'!J$2)*100000</f>
        <v>390.625</v>
      </c>
      <c r="S325" s="22">
        <f>((SUM(Брой_случаи!J896:J902)-SUM(Брой_случаи!J889:J895))/SUM(Брой_случаи!J889:J895)*100)</f>
        <v>-50</v>
      </c>
    </row>
    <row r="326" spans="1:19" x14ac:dyDescent="0.25">
      <c r="A326" s="21">
        <f t="shared" si="4"/>
        <v>44798</v>
      </c>
      <c r="B326" s="22">
        <f>(SUM(Брой_случаи!B890:B903)/'Население общини'!B$2)*100000</f>
        <v>293.37803855825649</v>
      </c>
      <c r="C326" s="22">
        <f>((SUM(Брой_случаи!B897:B903)-SUM(Брой_случаи!B890:B896))/SUM(Брой_случаи!B890:B896)*100)</f>
        <v>-25</v>
      </c>
      <c r="D326" s="22">
        <f>(SUM(Брой_случаи!C890:C903)/'Население общини'!C$2)*100000</f>
        <v>310.43849437330226</v>
      </c>
      <c r="E326" s="22">
        <f>((SUM(Брой_случаи!C897:C903)-SUM(Брой_случаи!C890:C896))/SUM(Брой_случаи!C890:C896)*100)</f>
        <v>200</v>
      </c>
      <c r="F326" s="22">
        <f>(SUM(Брой_случаи!D890:D903)/'Население общини'!D$2)*100000</f>
        <v>249.48024948024948</v>
      </c>
      <c r="G326" s="22">
        <f>((SUM(Брой_случаи!D897:D903)-SUM(Брой_случаи!D890:D896))/SUM(Брой_случаи!D890:D896)*100)</f>
        <v>34.146341463414636</v>
      </c>
      <c r="H326" s="22">
        <f>(SUM(Брой_случаи!E890:E903)/'Население общини'!E$2)*100000</f>
        <v>395.3488372093023</v>
      </c>
      <c r="I326" s="22">
        <f>((SUM(Брой_случаи!E897:E903)-SUM(Брой_случаи!E890:E896))/SUM(Брой_случаи!E890:E896)*100)</f>
        <v>-69.230769230769226</v>
      </c>
      <c r="J326" s="22">
        <f>(SUM(Брой_случаи!F890:F903)/'Население общини'!F$2)*100000</f>
        <v>325.24058237196044</v>
      </c>
      <c r="K326" s="22">
        <f>((SUM(Брой_случаи!F897:F903)-SUM(Брой_случаи!F890:F896))/SUM(Брой_случаи!F890:F896)*100)</f>
        <v>-26.530612244897959</v>
      </c>
      <c r="L326" s="22">
        <f>(SUM(Брой_случаи!G890:G903)/'Население общини'!G$2)*100000</f>
        <v>102.14504596527068</v>
      </c>
      <c r="M326" s="22">
        <f>((SUM(Брой_случаи!G897:G903)-SUM(Брой_случаи!G890:G896))/SUM(Брой_случаи!G890:G896)*100)</f>
        <v>0</v>
      </c>
      <c r="N326" s="22">
        <f>(SUM(Брой_случаи!H890:H903)/'Население общини'!H$2)*100000</f>
        <v>202.42914979757086</v>
      </c>
      <c r="O326" s="22">
        <f>((SUM(Брой_случаи!H897:H903)-SUM(Брой_случаи!H890:H896))/SUM(Брой_случаи!H890:H896)*100)</f>
        <v>-75</v>
      </c>
      <c r="P326" s="22">
        <f>(SUM(Брой_случаи!I890:I903)/'Население общини'!I$2)*100000</f>
        <v>75.312547070341921</v>
      </c>
      <c r="Q326" s="22">
        <f>((SUM(Брой_случаи!I897:I903)-SUM(Брой_случаи!I890:I896))/SUM(Брой_случаи!I890:I896)*100)</f>
        <v>50</v>
      </c>
      <c r="R326" s="22">
        <f>(SUM(Брой_случаи!J890:J903)/'Население общини'!J$2)*100000</f>
        <v>260.41666666666663</v>
      </c>
      <c r="S326" s="22">
        <f>((SUM(Брой_случаи!J897:J903)-SUM(Брой_случаи!J890:J896))/SUM(Брой_случаи!J890:J896)*100)</f>
        <v>0</v>
      </c>
    </row>
    <row r="327" spans="1:19" x14ac:dyDescent="0.25">
      <c r="A327" s="21">
        <f t="shared" si="4"/>
        <v>44799</v>
      </c>
      <c r="B327" s="22">
        <f>(SUM(Брой_случаи!B891:B904)/'Население общини'!B$2)*100000</f>
        <v>307.34842134674489</v>
      </c>
      <c r="C327" s="22">
        <f>((SUM(Брой_случаи!B898:B904)-SUM(Брой_случаи!B891:B897))/SUM(Брой_случаи!B891:B897)*100)</f>
        <v>-42.857142857142854</v>
      </c>
      <c r="D327" s="22">
        <f>(SUM(Брой_случаи!C891:C904)/'Население общини'!C$2)*100000</f>
        <v>271.6336825766395</v>
      </c>
      <c r="E327" s="22">
        <f>((SUM(Брой_случаи!C898:C904)-SUM(Брой_случаи!C891:C897))/SUM(Брой_случаи!C891:C897)*100)</f>
        <v>150</v>
      </c>
      <c r="F327" s="22">
        <f>(SUM(Брой_случаи!D891:D904)/'Население общини'!D$2)*100000</f>
        <v>252.07900207900209</v>
      </c>
      <c r="G327" s="22">
        <f>((SUM(Брой_случаи!D898:D904)-SUM(Брой_случаи!D891:D897))/SUM(Брой_случаи!D891:D897)*100)</f>
        <v>42.5</v>
      </c>
      <c r="H327" s="22">
        <f>(SUM(Брой_случаи!E891:E904)/'Население общини'!E$2)*100000</f>
        <v>395.3488372093023</v>
      </c>
      <c r="I327" s="22">
        <f>((SUM(Брой_случаи!E898:E904)-SUM(Брой_случаи!E891:E897))/SUM(Брой_случаи!E891:E897)*100)</f>
        <v>-69.230769230769226</v>
      </c>
      <c r="J327" s="22">
        <f>(SUM(Брой_случаи!F891:F904)/'Население общини'!F$2)*100000</f>
        <v>329.06694216457174</v>
      </c>
      <c r="K327" s="22">
        <f>((SUM(Брой_случаи!F898:F904)-SUM(Брой_случаи!F891:F897))/SUM(Брой_случаи!F891:F897)*100)</f>
        <v>-31.372549019607842</v>
      </c>
      <c r="L327" s="22">
        <f>(SUM(Брой_случаи!G891:G904)/'Население общини'!G$2)*100000</f>
        <v>204.29009193054137</v>
      </c>
      <c r="M327" s="22">
        <f>((SUM(Брой_случаи!G898:G904)-SUM(Брой_случаи!G891:G897))/SUM(Брой_случаи!G891:G897)*100)</f>
        <v>200</v>
      </c>
      <c r="N327" s="22">
        <f>(SUM(Брой_случаи!H891:H904)/'Население общини'!H$2)*100000</f>
        <v>161.94331983805668</v>
      </c>
      <c r="O327" s="22">
        <f>((SUM(Брой_случаи!H898:H904)-SUM(Брой_случаи!H891:H897))/SUM(Брой_случаи!H891:H897)*100)</f>
        <v>-100</v>
      </c>
      <c r="P327" s="22">
        <f>(SUM(Брой_случаи!I891:I904)/'Население общини'!I$2)*100000</f>
        <v>60.250037656273534</v>
      </c>
      <c r="Q327" s="22">
        <f>((SUM(Брой_случаи!I898:I904)-SUM(Брой_случаи!I891:I897))/SUM(Брой_случаи!I891:I897)*100)</f>
        <v>200</v>
      </c>
      <c r="R327" s="22">
        <f>(SUM(Брой_случаи!J891:J904)/'Население общини'!J$2)*100000</f>
        <v>260.41666666666663</v>
      </c>
      <c r="S327" s="22">
        <f>((SUM(Брой_случаи!J898:J904)-SUM(Брой_случаи!J891:J897))/SUM(Брой_случаи!J891:J897)*100)</f>
        <v>0</v>
      </c>
    </row>
    <row r="328" spans="1:19" x14ac:dyDescent="0.25">
      <c r="A328" s="21">
        <f t="shared" si="4"/>
        <v>44800</v>
      </c>
      <c r="B328" s="22">
        <f>(SUM(Брой_случаи!B892:B905)/'Население общини'!B$2)*100000</f>
        <v>293.37803855825649</v>
      </c>
      <c r="C328" s="22">
        <f>((SUM(Брой_случаи!B899:B905)-SUM(Брой_случаи!B892:B898))/SUM(Брой_случаи!B892:B898)*100)</f>
        <v>-50</v>
      </c>
      <c r="D328" s="22">
        <f>(SUM(Брой_случаи!C892:C905)/'Население общини'!C$2)*100000</f>
        <v>271.6336825766395</v>
      </c>
      <c r="E328" s="22">
        <f>((SUM(Брой_случаи!C899:C905)-SUM(Брой_случаи!C892:C898))/SUM(Брой_случаи!C892:C898)*100)</f>
        <v>150</v>
      </c>
      <c r="F328" s="22">
        <f>(SUM(Брой_случаи!D892:D905)/'Население общини'!D$2)*100000</f>
        <v>246.8814968814969</v>
      </c>
      <c r="G328" s="22">
        <f>((SUM(Брой_случаи!D899:D905)-SUM(Брой_случаи!D892:D898))/SUM(Брой_случаи!D892:D898)*100)</f>
        <v>50</v>
      </c>
      <c r="H328" s="22">
        <f>(SUM(Брой_случаи!E892:E905)/'Население общини'!E$2)*100000</f>
        <v>325.58139534883725</v>
      </c>
      <c r="I328" s="22">
        <f>((SUM(Брой_случаи!E899:E905)-SUM(Брой_случаи!E892:E898))/SUM(Брой_случаи!E892:E898)*100)</f>
        <v>-60</v>
      </c>
      <c r="J328" s="22">
        <f>(SUM(Брой_случаи!F892:F905)/'Население общини'!F$2)*100000</f>
        <v>325.24058237196044</v>
      </c>
      <c r="K328" s="22">
        <f>((SUM(Брой_случаи!F899:F905)-SUM(Брой_случаи!F892:F898))/SUM(Брой_случаи!F892:F898)*100)</f>
        <v>-17.20430107526882</v>
      </c>
      <c r="L328" s="22">
        <f>(SUM(Брой_случаи!G892:G905)/'Население общини'!G$2)*100000</f>
        <v>153.21756894790602</v>
      </c>
      <c r="M328" s="22" t="e">
        <f>((SUM(Брой_случаи!G899:G905)-SUM(Брой_случаи!G892:G898))/SUM(Брой_случаи!G892:G898)*100)</f>
        <v>#DIV/0!</v>
      </c>
      <c r="N328" s="22">
        <f>(SUM(Брой_случаи!H892:H905)/'Население общини'!H$2)*100000</f>
        <v>161.94331983805668</v>
      </c>
      <c r="O328" s="22">
        <f>((SUM(Брой_случаи!H899:H905)-SUM(Брой_случаи!H892:H898))/SUM(Брой_случаи!H892:H898)*100)</f>
        <v>-100</v>
      </c>
      <c r="P328" s="22">
        <f>(SUM(Брой_случаи!I892:I905)/'Население общини'!I$2)*100000</f>
        <v>60.250037656273534</v>
      </c>
      <c r="Q328" s="22">
        <f>((SUM(Брой_случаи!I899:I905)-SUM(Брой_случаи!I892:I898))/SUM(Брой_случаи!I892:I898)*100)</f>
        <v>200</v>
      </c>
      <c r="R328" s="22">
        <f>(SUM(Брой_случаи!J892:J905)/'Население общини'!J$2)*100000</f>
        <v>130.20833333333331</v>
      </c>
      <c r="S328" s="22" t="e">
        <f>((SUM(Брой_случаи!J899:J905)-SUM(Брой_случаи!J892:J898))/SUM(Брой_случаи!J892:J898)*100)</f>
        <v>#DIV/0!</v>
      </c>
    </row>
    <row r="329" spans="1:19" x14ac:dyDescent="0.25">
      <c r="A329" s="21">
        <f t="shared" ref="A329:A347" si="5">A328+1</f>
        <v>44801</v>
      </c>
      <c r="B329" s="22">
        <f>(SUM(Брой_случаи!B893:B906)/'Население общини'!B$2)*100000</f>
        <v>307.34842134674489</v>
      </c>
      <c r="C329" s="22">
        <f>((SUM(Брой_случаи!B900:B906)-SUM(Брой_случаи!B893:B899))/SUM(Брой_случаи!B893:B899)*100)</f>
        <v>-42.857142857142854</v>
      </c>
      <c r="D329" s="22">
        <f>(SUM(Брой_случаи!C893:C906)/'Население общини'!C$2)*100000</f>
        <v>271.6336825766395</v>
      </c>
      <c r="E329" s="22">
        <f>((SUM(Брой_случаи!C900:C906)-SUM(Брой_случаи!C893:C899))/SUM(Брой_случаи!C893:C899)*100)</f>
        <v>150</v>
      </c>
      <c r="F329" s="22">
        <f>(SUM(Брой_случаи!D893:D906)/'Население общини'!D$2)*100000</f>
        <v>244.28274428274429</v>
      </c>
      <c r="G329" s="22">
        <f>((SUM(Брой_случаи!D900:D906)-SUM(Брой_случаи!D893:D899))/SUM(Брой_случаи!D893:D899)*100)</f>
        <v>54.054054054054056</v>
      </c>
      <c r="H329" s="22">
        <f>(SUM(Брой_случаи!E893:E906)/'Население общини'!E$2)*100000</f>
        <v>255.81395348837208</v>
      </c>
      <c r="I329" s="22">
        <f>((SUM(Брой_случаи!E900:E906)-SUM(Брой_случаи!E893:E899))/SUM(Брой_случаи!E893:E899)*100)</f>
        <v>-42.857142857142854</v>
      </c>
      <c r="J329" s="22">
        <f>(SUM(Брой_случаи!F893:F906)/'Население общини'!F$2)*100000</f>
        <v>325.24058237196044</v>
      </c>
      <c r="K329" s="22">
        <f>((SUM(Брой_случаи!F900:F906)-SUM(Брой_случаи!F893:F899))/SUM(Брой_случаи!F893:F899)*100)</f>
        <v>-17.20430107526882</v>
      </c>
      <c r="L329" s="22">
        <f>(SUM(Брой_случаи!G893:G906)/'Население общини'!G$2)*100000</f>
        <v>153.21756894790602</v>
      </c>
      <c r="M329" s="22" t="e">
        <f>((SUM(Брой_случаи!G900:G906)-SUM(Брой_случаи!G893:G899))/SUM(Брой_случаи!G893:G899)*100)</f>
        <v>#DIV/0!</v>
      </c>
      <c r="N329" s="22">
        <f>(SUM(Брой_случаи!H893:H906)/'Население общини'!H$2)*100000</f>
        <v>161.94331983805668</v>
      </c>
      <c r="O329" s="22">
        <f>((SUM(Брой_случаи!H900:H906)-SUM(Брой_случаи!H893:H899))/SUM(Брой_случаи!H893:H899)*100)</f>
        <v>-100</v>
      </c>
      <c r="P329" s="22">
        <f>(SUM(Брой_случаи!I893:I906)/'Население общини'!I$2)*100000</f>
        <v>60.250037656273534</v>
      </c>
      <c r="Q329" s="22">
        <f>((SUM(Брой_случаи!I900:I906)-SUM(Брой_случаи!I893:I899))/SUM(Брой_случаи!I893:I899)*100)</f>
        <v>200</v>
      </c>
      <c r="R329" s="22">
        <f>(SUM(Брой_случаи!J893:J906)/'Население общини'!J$2)*100000</f>
        <v>130.20833333333331</v>
      </c>
      <c r="S329" s="22" t="e">
        <f>((SUM(Брой_случаи!J900:J906)-SUM(Брой_случаи!J893:J899))/SUM(Брой_случаи!J893:J899)*100)</f>
        <v>#DIV/0!</v>
      </c>
    </row>
    <row r="330" spans="1:19" x14ac:dyDescent="0.25">
      <c r="A330" s="21">
        <f t="shared" si="5"/>
        <v>44802</v>
      </c>
      <c r="B330" s="22">
        <f>(SUM(Брой_случаи!B894:B907)/'Население общини'!B$2)*100000</f>
        <v>181.61497625034926</v>
      </c>
      <c r="C330" s="22">
        <f>((SUM(Брой_случаи!B901:B907)-SUM(Брой_случаи!B894:B900))/SUM(Брой_случаи!B894:B900)*100)</f>
        <v>16.666666666666664</v>
      </c>
      <c r="D330" s="22">
        <f>(SUM(Брой_случаи!C894:C907)/'Население общини'!C$2)*100000</f>
        <v>271.6336825766395</v>
      </c>
      <c r="E330" s="22">
        <f>((SUM(Брой_случаи!C901:C907)-SUM(Брой_случаи!C894:C900))/SUM(Брой_случаи!C894:C900)*100)</f>
        <v>-25</v>
      </c>
      <c r="F330" s="22">
        <f>(SUM(Брой_случаи!D894:D907)/'Население общини'!D$2)*100000</f>
        <v>249.48024948024948</v>
      </c>
      <c r="G330" s="22">
        <f>((SUM(Брой_случаи!D901:D907)-SUM(Брой_случаи!D894:D900))/SUM(Брой_случаи!D894:D900)*100)</f>
        <v>4.2553191489361701</v>
      </c>
      <c r="H330" s="22">
        <f>(SUM(Брой_случаи!E894:E907)/'Население общини'!E$2)*100000</f>
        <v>255.81395348837208</v>
      </c>
      <c r="I330" s="22">
        <f>((SUM(Брой_случаи!E901:E907)-SUM(Брой_случаи!E894:E900))/SUM(Брой_случаи!E894:E900)*100)</f>
        <v>-16.666666666666664</v>
      </c>
      <c r="J330" s="22">
        <f>(SUM(Брой_случаи!F894:F907)/'Население общини'!F$2)*100000</f>
        <v>311.84832309782087</v>
      </c>
      <c r="K330" s="22">
        <f>((SUM(Брой_случаи!F901:F907)-SUM(Брой_случаи!F894:F900))/SUM(Брой_случаи!F894:F900)*100)</f>
        <v>-8.235294117647058</v>
      </c>
      <c r="L330" s="22">
        <f>(SUM(Брой_случаи!G894:G907)/'Население общини'!G$2)*100000</f>
        <v>255.36261491317671</v>
      </c>
      <c r="M330" s="22" t="e">
        <f>((SUM(Брой_случаи!G901:G907)-SUM(Брой_случаи!G894:G900))/SUM(Брой_случаи!G894:G900)*100)</f>
        <v>#DIV/0!</v>
      </c>
      <c r="N330" s="22">
        <f>(SUM(Брой_случаи!H894:H907)/'Население общини'!H$2)*100000</f>
        <v>202.42914979757086</v>
      </c>
      <c r="O330" s="22">
        <f>((SUM(Брой_случаи!H901:H907)-SUM(Брой_случаи!H894:H900))/SUM(Брой_случаи!H894:H900)*100)</f>
        <v>-33.333333333333329</v>
      </c>
      <c r="P330" s="22">
        <f>(SUM(Брой_случаи!I894:I907)/'Население общини'!I$2)*100000</f>
        <v>120.50007531254707</v>
      </c>
      <c r="Q330" s="22">
        <f>((SUM(Брой_случаи!I901:I907)-SUM(Брой_случаи!I894:I900))/SUM(Брой_случаи!I894:I900)*100)</f>
        <v>66.666666666666657</v>
      </c>
      <c r="R330" s="22">
        <f>(SUM(Брой_случаи!J894:J907)/'Население общини'!J$2)*100000</f>
        <v>130.20833333333331</v>
      </c>
      <c r="S330" s="22" t="e">
        <f>((SUM(Брой_случаи!J901:J907)-SUM(Брой_случаи!J894:J900))/SUM(Брой_случаи!J894:J900)*100)</f>
        <v>#DIV/0!</v>
      </c>
    </row>
    <row r="331" spans="1:19" x14ac:dyDescent="0.25">
      <c r="A331" s="21">
        <f t="shared" si="5"/>
        <v>44803</v>
      </c>
      <c r="B331" s="22">
        <f>(SUM(Брой_случаи!B895:B908)/'Население общини'!B$2)*100000</f>
        <v>167.64459346186086</v>
      </c>
      <c r="C331" s="22">
        <f>((SUM(Брой_случаи!B902:B908)-SUM(Брой_случаи!B895:B901))/SUM(Брой_случаи!B895:B901)*100)</f>
        <v>0</v>
      </c>
      <c r="D331" s="22">
        <f>(SUM(Брой_случаи!C895:C908)/'Население общини'!C$2)*100000</f>
        <v>271.6336825766395</v>
      </c>
      <c r="E331" s="22">
        <f>((SUM(Брой_случаи!C902:C908)-SUM(Брой_случаи!C895:C901))/SUM(Брой_случаи!C895:C901)*100)</f>
        <v>-60</v>
      </c>
      <c r="F331" s="22">
        <f>(SUM(Брой_случаи!D895:D908)/'Население общини'!D$2)*100000</f>
        <v>267.67151767151768</v>
      </c>
      <c r="G331" s="22">
        <f>((SUM(Брой_случаи!D902:D908)-SUM(Брой_случаи!D895:D901))/SUM(Брой_случаи!D895:D901)*100)</f>
        <v>-9.2592592592592595</v>
      </c>
      <c r="H331" s="22">
        <f>(SUM(Брой_случаи!E895:E908)/'Население общини'!E$2)*100000</f>
        <v>162.79069767441862</v>
      </c>
      <c r="I331" s="22">
        <f>((SUM(Брой_случаи!E902:E908)-SUM(Брой_случаи!E895:E901))/SUM(Брой_случаи!E895:E901)*100)</f>
        <v>33.333333333333329</v>
      </c>
      <c r="J331" s="22">
        <f>(SUM(Брой_случаи!F895:F908)/'Население общини'!F$2)*100000</f>
        <v>304.19560351259832</v>
      </c>
      <c r="K331" s="22">
        <f>((SUM(Брой_случаи!F902:F908)-SUM(Брой_случаи!F895:F901))/SUM(Брой_случаи!F895:F901)*100)</f>
        <v>1.2658227848101267</v>
      </c>
      <c r="L331" s="22">
        <f>(SUM(Брой_случаи!G895:G908)/'Население общини'!G$2)*100000</f>
        <v>255.36261491317671</v>
      </c>
      <c r="M331" s="22" t="e">
        <f>((SUM(Брой_случаи!G902:G908)-SUM(Брой_случаи!G895:G901))/SUM(Брой_случаи!G895:G901)*100)</f>
        <v>#DIV/0!</v>
      </c>
      <c r="N331" s="22">
        <f>(SUM(Брой_случаи!H895:H908)/'Население общини'!H$2)*100000</f>
        <v>161.94331983805668</v>
      </c>
      <c r="O331" s="22">
        <f>((SUM(Брой_случаи!H902:H908)-SUM(Брой_случаи!H895:H901))/SUM(Брой_случаи!H895:H901)*100)</f>
        <v>0</v>
      </c>
      <c r="P331" s="22">
        <f>(SUM(Брой_случаи!I895:I908)/'Население общини'!I$2)*100000</f>
        <v>135.56258472661546</v>
      </c>
      <c r="Q331" s="22">
        <f>((SUM(Брой_случаи!I902:I908)-SUM(Брой_случаи!I895:I901))/SUM(Брой_случаи!I895:I901)*100)</f>
        <v>100</v>
      </c>
      <c r="R331" s="22">
        <f>(SUM(Брой_случаи!J895:J908)/'Население общини'!J$2)*100000</f>
        <v>130.20833333333331</v>
      </c>
      <c r="S331" s="22">
        <f>((SUM(Брой_случаи!J902:J908)-SUM(Брой_случаи!J895:J901))/SUM(Брой_случаи!J895:J901)*100)</f>
        <v>-100</v>
      </c>
    </row>
    <row r="332" spans="1:19" x14ac:dyDescent="0.25">
      <c r="A332" s="21">
        <f t="shared" si="5"/>
        <v>44804</v>
      </c>
      <c r="B332" s="22">
        <f>(SUM(Брой_случаи!B896:B909)/'Население общини'!B$2)*100000</f>
        <v>167.64459346186086</v>
      </c>
      <c r="C332" s="22">
        <f>((SUM(Брой_случаи!B903:B909)-SUM(Брой_случаи!B896:B902))/SUM(Брой_случаи!B896:B902)*100)</f>
        <v>-28.571428571428569</v>
      </c>
      <c r="D332" s="22">
        <f>(SUM(Брой_случаи!C896:C909)/'Население общини'!C$2)*100000</f>
        <v>310.43849437330226</v>
      </c>
      <c r="E332" s="22">
        <f>((SUM(Брой_случаи!C903:C909)-SUM(Брой_случаи!C896:C902))/SUM(Брой_случаи!C896:C902)*100)</f>
        <v>-40</v>
      </c>
      <c r="F332" s="22">
        <f>(SUM(Брой_случаи!D896:D909)/'Население общини'!D$2)*100000</f>
        <v>259.87525987525987</v>
      </c>
      <c r="G332" s="22">
        <f>((SUM(Брой_случаи!D903:D909)-SUM(Брой_случаи!D896:D902))/SUM(Брой_случаи!D896:D902)*100)</f>
        <v>-14.814814814814813</v>
      </c>
      <c r="H332" s="22">
        <f>(SUM(Брой_случаи!E896:E909)/'Население общини'!E$2)*100000</f>
        <v>186.04651162790699</v>
      </c>
      <c r="I332" s="22">
        <f>((SUM(Брой_случаи!E903:E909)-SUM(Брой_случаи!E896:E902))/SUM(Брой_случаи!E896:E902)*100)</f>
        <v>66.666666666666657</v>
      </c>
      <c r="J332" s="22">
        <f>(SUM(Брой_случаи!F896:F909)/'Население общини'!F$2)*100000</f>
        <v>290.80334423845875</v>
      </c>
      <c r="K332" s="22">
        <f>((SUM(Брой_случаи!F903:F909)-SUM(Брой_случаи!F896:F902))/SUM(Брой_случаи!F896:F902)*100)</f>
        <v>23.52941176470588</v>
      </c>
      <c r="L332" s="22">
        <f>(SUM(Брой_случаи!G896:G909)/'Население общини'!G$2)*100000</f>
        <v>255.36261491317671</v>
      </c>
      <c r="M332" s="22" t="e">
        <f>((SUM(Брой_случаи!G903:G909)-SUM(Брой_случаи!G896:G902))/SUM(Брой_случаи!G896:G902)*100)</f>
        <v>#DIV/0!</v>
      </c>
      <c r="N332" s="22">
        <f>(SUM(Брой_случаи!H896:H909)/'Население общини'!H$2)*100000</f>
        <v>161.94331983805668</v>
      </c>
      <c r="O332" s="22">
        <f>((SUM(Брой_случаи!H903:H909)-SUM(Брой_случаи!H896:H902))/SUM(Брой_случаи!H896:H902)*100)</f>
        <v>200</v>
      </c>
      <c r="P332" s="22">
        <f>(SUM(Брой_случаи!I896:I909)/'Население общини'!I$2)*100000</f>
        <v>135.56258472661546</v>
      </c>
      <c r="Q332" s="22">
        <f>((SUM(Брой_случаи!I903:I909)-SUM(Брой_случаи!I896:I902))/SUM(Брой_случаи!I896:I902)*100)</f>
        <v>250</v>
      </c>
      <c r="R332" s="22">
        <f>(SUM(Брой_случаи!J896:J909)/'Население общини'!J$2)*100000</f>
        <v>130.20833333333331</v>
      </c>
      <c r="S332" s="22">
        <f>((SUM(Брой_случаи!J903:J909)-SUM(Брой_случаи!J896:J902))/SUM(Брой_случаи!J896:J902)*100)</f>
        <v>-100</v>
      </c>
    </row>
    <row r="333" spans="1:19" x14ac:dyDescent="0.25">
      <c r="A333" s="21">
        <f t="shared" si="5"/>
        <v>44805</v>
      </c>
      <c r="B333" s="22">
        <f>(SUM(Брой_случаи!B897:B910)/'Население общини'!B$2)*100000</f>
        <v>167.64459346186086</v>
      </c>
      <c r="C333" s="22">
        <f>((SUM(Брой_случаи!B904:B910)-SUM(Брой_случаи!B897:B903))/SUM(Брой_случаи!B897:B903)*100)</f>
        <v>-66.666666666666657</v>
      </c>
      <c r="D333" s="22">
        <f>(SUM(Брой_случаи!C897:C910)/'Население общини'!C$2)*100000</f>
        <v>349.24330616996508</v>
      </c>
      <c r="E333" s="22">
        <f>((SUM(Брой_случаи!C904:C910)-SUM(Брой_случаи!C897:C903))/SUM(Брой_случаи!C897:C903)*100)</f>
        <v>-50</v>
      </c>
      <c r="F333" s="22">
        <f>(SUM(Брой_случаи!D897:D910)/'Население общини'!D$2)*100000</f>
        <v>252.07900207900209</v>
      </c>
      <c r="G333" s="22">
        <f>((SUM(Брой_случаи!D904:D910)-SUM(Брой_случаи!D897:D903))/SUM(Брой_случаи!D897:D903)*100)</f>
        <v>-23.636363636363637</v>
      </c>
      <c r="H333" s="22">
        <f>(SUM(Брой_случаи!E897:E910)/'Население общини'!E$2)*100000</f>
        <v>162.79069767441862</v>
      </c>
      <c r="I333" s="22">
        <f>((SUM(Брой_случаи!E904:E910)-SUM(Брой_случаи!E897:E903))/SUM(Брой_случаи!E897:E903)*100)</f>
        <v>-25</v>
      </c>
      <c r="J333" s="22">
        <f>(SUM(Брой_случаи!F897:F910)/'Население общини'!F$2)*100000</f>
        <v>298.45606382368135</v>
      </c>
      <c r="K333" s="22">
        <f>((SUM(Брой_случаи!F904:F910)-SUM(Брой_случаи!F897:F903))/SUM(Брой_случаи!F897:F903)*100)</f>
        <v>16.666666666666664</v>
      </c>
      <c r="L333" s="22">
        <f>(SUM(Брой_случаи!G897:G910)/'Население общини'!G$2)*100000</f>
        <v>255.36261491317671</v>
      </c>
      <c r="M333" s="22">
        <f>((SUM(Брой_случаи!G904:G910)-SUM(Брой_случаи!G897:G903))/SUM(Брой_случаи!G897:G903)*100)</f>
        <v>300</v>
      </c>
      <c r="N333" s="22">
        <f>(SUM(Брой_случаи!H897:H910)/'Население общини'!H$2)*100000</f>
        <v>202.42914979757086</v>
      </c>
      <c r="O333" s="22">
        <f>((SUM(Брой_случаи!H904:H910)-SUM(Брой_случаи!H897:H903))/SUM(Брой_случаи!H897:H903)*100)</f>
        <v>300</v>
      </c>
      <c r="P333" s="22">
        <f>(SUM(Брой_случаи!I897:I910)/'Население общини'!I$2)*100000</f>
        <v>135.56258472661546</v>
      </c>
      <c r="Q333" s="22">
        <f>((SUM(Брой_случаи!I904:I910)-SUM(Брой_случаи!I897:I903))/SUM(Брой_случаи!I897:I903)*100)</f>
        <v>100</v>
      </c>
      <c r="R333" s="22">
        <f>(SUM(Брой_случаи!J897:J910)/'Население общини'!J$2)*100000</f>
        <v>130.20833333333331</v>
      </c>
      <c r="S333" s="22">
        <f>((SUM(Брой_случаи!J904:J910)-SUM(Брой_случаи!J897:J903))/SUM(Брой_случаи!J897:J903)*100)</f>
        <v>-100</v>
      </c>
    </row>
    <row r="334" spans="1:19" x14ac:dyDescent="0.25">
      <c r="A334" s="21">
        <f t="shared" si="5"/>
        <v>44806</v>
      </c>
      <c r="B334" s="22">
        <f>(SUM(Брой_случаи!B898:B911)/'Население общини'!B$2)*100000</f>
        <v>167.64459346186086</v>
      </c>
      <c r="C334" s="22">
        <f>((SUM(Брой_случаи!B905:B911)-SUM(Брой_случаи!B898:B904))/SUM(Брой_случаи!B898:B904)*100)</f>
        <v>-50</v>
      </c>
      <c r="D334" s="22">
        <f>(SUM(Брой_случаи!C898:C911)/'Население общини'!C$2)*100000</f>
        <v>310.43849437330226</v>
      </c>
      <c r="E334" s="22">
        <f>((SUM(Брой_случаи!C905:C911)-SUM(Брой_случаи!C898:C904))/SUM(Брой_случаи!C898:C904)*100)</f>
        <v>-40</v>
      </c>
      <c r="F334" s="22">
        <f>(SUM(Брой_случаи!D898:D911)/'Население общини'!D$2)*100000</f>
        <v>241.68399168399171</v>
      </c>
      <c r="G334" s="22">
        <f>((SUM(Брой_случаи!D905:D911)-SUM(Брой_случаи!D898:D904))/SUM(Брой_случаи!D898:D904)*100)</f>
        <v>-36.84210526315789</v>
      </c>
      <c r="H334" s="22">
        <f>(SUM(Брой_случаи!E898:E911)/'Население общини'!E$2)*100000</f>
        <v>162.79069767441862</v>
      </c>
      <c r="I334" s="22">
        <f>((SUM(Брой_случаи!E905:E911)-SUM(Брой_случаи!E898:E904))/SUM(Брой_случаи!E898:E904)*100)</f>
        <v>-25</v>
      </c>
      <c r="J334" s="22">
        <f>(SUM(Брой_случаи!F898:F911)/'Население общини'!F$2)*100000</f>
        <v>290.80334423845875</v>
      </c>
      <c r="K334" s="22">
        <f>((SUM(Брой_случаи!F905:F911)-SUM(Брой_случаи!F898:F904))/SUM(Брой_случаи!F898:F904)*100)</f>
        <v>17.142857142857142</v>
      </c>
      <c r="L334" s="22">
        <f>(SUM(Брой_случаи!G898:G911)/'Население общини'!G$2)*100000</f>
        <v>357.50766087844744</v>
      </c>
      <c r="M334" s="22">
        <f>((SUM(Брой_случаи!G905:G911)-SUM(Брой_случаи!G898:G904))/SUM(Брой_случаи!G898:G904)*100)</f>
        <v>33.333333333333329</v>
      </c>
      <c r="N334" s="22">
        <f>(SUM(Брой_случаи!H898:H911)/'Население общини'!H$2)*100000</f>
        <v>161.94331983805668</v>
      </c>
      <c r="O334" s="22" t="e">
        <f>((SUM(Брой_случаи!H905:H911)-SUM(Брой_случаи!H898:H904))/SUM(Брой_случаи!H898:H904)*100)</f>
        <v>#DIV/0!</v>
      </c>
      <c r="P334" s="22">
        <f>(SUM(Брой_случаи!I898:I911)/'Население общини'!I$2)*100000</f>
        <v>135.56258472661546</v>
      </c>
      <c r="Q334" s="22">
        <f>((SUM(Брой_случаи!I905:I911)-SUM(Брой_случаи!I898:I904))/SUM(Брой_случаи!I898:I904)*100)</f>
        <v>100</v>
      </c>
      <c r="R334" s="22">
        <f>(SUM(Брой_случаи!J898:J911)/'Население общини'!J$2)*100000</f>
        <v>130.20833333333331</v>
      </c>
      <c r="S334" s="22">
        <f>((SUM(Брой_случаи!J905:J911)-SUM(Брой_случаи!J898:J904))/SUM(Брой_случаи!J898:J904)*100)</f>
        <v>-100</v>
      </c>
    </row>
    <row r="335" spans="1:19" x14ac:dyDescent="0.25">
      <c r="A335" s="21">
        <f t="shared" si="5"/>
        <v>44807</v>
      </c>
      <c r="B335" s="22">
        <f>(SUM(Брой_случаи!B899:B912)/'Население общини'!B$2)*100000</f>
        <v>153.67421067337244</v>
      </c>
      <c r="C335" s="22">
        <f>((SUM(Брой_случаи!B906:B912)-SUM(Брой_случаи!B899:B905))/SUM(Брой_случаи!B899:B905)*100)</f>
        <v>-42.857142857142854</v>
      </c>
      <c r="D335" s="22">
        <f>(SUM(Брой_случаи!C899:C912)/'Население общини'!C$2)*100000</f>
        <v>310.43849437330226</v>
      </c>
      <c r="E335" s="22">
        <f>((SUM(Брой_случаи!C906:C912)-SUM(Брой_случаи!C899:C905))/SUM(Брой_случаи!C899:C905)*100)</f>
        <v>-40</v>
      </c>
      <c r="F335" s="22">
        <f>(SUM(Брой_случаи!D899:D912)/'Население общини'!D$2)*100000</f>
        <v>241.68399168399171</v>
      </c>
      <c r="G335" s="22">
        <f>((SUM(Брой_случаи!D906:D912)-SUM(Брой_случаи!D899:D905))/SUM(Брой_случаи!D899:D905)*100)</f>
        <v>-36.84210526315789</v>
      </c>
      <c r="H335" s="22">
        <f>(SUM(Брой_случаи!E899:E912)/'Население общини'!E$2)*100000</f>
        <v>162.79069767441862</v>
      </c>
      <c r="I335" s="22">
        <f>((SUM(Брой_случаи!E906:E912)-SUM(Брой_случаи!E899:E905))/SUM(Брой_случаи!E899:E905)*100)</f>
        <v>-25</v>
      </c>
      <c r="J335" s="22">
        <f>(SUM(Брой_случаи!F899:F912)/'Население общини'!F$2)*100000</f>
        <v>294.62970403107005</v>
      </c>
      <c r="K335" s="22">
        <f>((SUM(Брой_случаи!F906:F912)-SUM(Брой_случаи!F899:F905))/SUM(Брой_случаи!F899:F905)*100)</f>
        <v>0</v>
      </c>
      <c r="L335" s="22">
        <f>(SUM(Брой_случаи!G899:G912)/'Население общини'!G$2)*100000</f>
        <v>357.50766087844744</v>
      </c>
      <c r="M335" s="22">
        <f>((SUM(Брой_случаи!G906:G912)-SUM(Брой_случаи!G899:G905))/SUM(Брой_случаи!G899:G905)*100)</f>
        <v>33.333333333333329</v>
      </c>
      <c r="N335" s="22">
        <f>(SUM(Брой_случаи!H899:H912)/'Население общини'!H$2)*100000</f>
        <v>202.42914979757086</v>
      </c>
      <c r="O335" s="22" t="e">
        <f>((SUM(Брой_случаи!H906:H912)-SUM(Брой_случаи!H899:H905))/SUM(Брой_случаи!H899:H905)*100)</f>
        <v>#DIV/0!</v>
      </c>
      <c r="P335" s="22">
        <f>(SUM(Брой_случаи!I899:I912)/'Население общини'!I$2)*100000</f>
        <v>135.56258472661546</v>
      </c>
      <c r="Q335" s="22">
        <f>((SUM(Брой_случаи!I906:I912)-SUM(Брой_случаи!I899:I905))/SUM(Брой_случаи!I899:I905)*100)</f>
        <v>100</v>
      </c>
      <c r="R335" s="22">
        <f>(SUM(Брой_случаи!J899:J912)/'Население общини'!J$2)*100000</f>
        <v>130.20833333333331</v>
      </c>
      <c r="S335" s="22">
        <f>((SUM(Брой_случаи!J906:J912)-SUM(Брой_случаи!J899:J905))/SUM(Брой_случаи!J899:J905)*100)</f>
        <v>-100</v>
      </c>
    </row>
    <row r="336" spans="1:19" x14ac:dyDescent="0.25">
      <c r="A336" s="21">
        <f t="shared" si="5"/>
        <v>44808</v>
      </c>
      <c r="B336" s="22">
        <f>(SUM(Брой_случаи!B900:B913)/'Население общини'!B$2)*100000</f>
        <v>153.67421067337244</v>
      </c>
      <c r="C336" s="22">
        <f>((SUM(Брой_случаи!B907:B913)-SUM(Брой_случаи!B900:B906))/SUM(Брой_случаи!B900:B906)*100)</f>
        <v>-62.5</v>
      </c>
      <c r="D336" s="22">
        <f>(SUM(Брой_случаи!C900:C913)/'Население общини'!C$2)*100000</f>
        <v>310.43849437330226</v>
      </c>
      <c r="E336" s="22">
        <f>((SUM(Брой_случаи!C907:C913)-SUM(Брой_случаи!C900:C906))/SUM(Брой_случаи!C900:C906)*100)</f>
        <v>-40</v>
      </c>
      <c r="F336" s="22">
        <f>(SUM(Брой_случаи!D900:D913)/'Население общини'!D$2)*100000</f>
        <v>244.28274428274429</v>
      </c>
      <c r="G336" s="22">
        <f>((SUM(Брой_случаи!D907:D913)-SUM(Брой_случаи!D900:D906))/SUM(Брой_случаи!D900:D906)*100)</f>
        <v>-35.087719298245609</v>
      </c>
      <c r="H336" s="22">
        <f>(SUM(Брой_случаи!E900:E913)/'Население общини'!E$2)*100000</f>
        <v>162.79069767441862</v>
      </c>
      <c r="I336" s="22">
        <f>((SUM(Брой_случаи!E907:E913)-SUM(Брой_случаи!E900:E906))/SUM(Брой_случаи!E900:E906)*100)</f>
        <v>-25</v>
      </c>
      <c r="J336" s="22">
        <f>(SUM(Брой_случаи!F900:F913)/'Население общини'!F$2)*100000</f>
        <v>296.54288392737567</v>
      </c>
      <c r="K336" s="22">
        <f>((SUM(Брой_случаи!F907:F913)-SUM(Брой_случаи!F900:F906))/SUM(Брой_случаи!F900:F906)*100)</f>
        <v>1.2987012987012987</v>
      </c>
      <c r="L336" s="22">
        <f>(SUM(Брой_случаи!G900:G913)/'Население общини'!G$2)*100000</f>
        <v>357.50766087844744</v>
      </c>
      <c r="M336" s="22">
        <f>((SUM(Брой_случаи!G907:G913)-SUM(Брой_случаи!G900:G906))/SUM(Брой_случаи!G900:G906)*100)</f>
        <v>33.333333333333329</v>
      </c>
      <c r="N336" s="22">
        <f>(SUM(Брой_случаи!H900:H913)/'Население общини'!H$2)*100000</f>
        <v>202.42914979757086</v>
      </c>
      <c r="O336" s="22" t="e">
        <f>((SUM(Брой_случаи!H907:H913)-SUM(Брой_случаи!H900:H906))/SUM(Брой_случаи!H900:H906)*100)</f>
        <v>#DIV/0!</v>
      </c>
      <c r="P336" s="22">
        <f>(SUM(Брой_случаи!I900:I913)/'Население общини'!I$2)*100000</f>
        <v>135.56258472661546</v>
      </c>
      <c r="Q336" s="22">
        <f>((SUM(Брой_случаи!I907:I913)-SUM(Брой_случаи!I900:I906))/SUM(Брой_случаи!I900:I906)*100)</f>
        <v>100</v>
      </c>
      <c r="R336" s="22">
        <f>(SUM(Брой_случаи!J900:J913)/'Население общини'!J$2)*100000</f>
        <v>130.20833333333331</v>
      </c>
      <c r="S336" s="22">
        <f>((SUM(Брой_случаи!J907:J913)-SUM(Брой_случаи!J900:J906))/SUM(Брой_случаи!J900:J906)*100)</f>
        <v>-100</v>
      </c>
    </row>
    <row r="337" spans="1:19" x14ac:dyDescent="0.25">
      <c r="A337" s="21">
        <f t="shared" si="5"/>
        <v>44809</v>
      </c>
      <c r="B337" s="22">
        <f>(SUM(Брой_случаи!B901:B914)/'Население общини'!B$2)*100000</f>
        <v>139.70382788488405</v>
      </c>
      <c r="C337" s="22">
        <f>((SUM(Брой_случаи!B908:B914)-SUM(Брой_случаи!B901:B907))/SUM(Брой_случаи!B901:B907)*100)</f>
        <v>-57.142857142857139</v>
      </c>
      <c r="D337" s="22">
        <f>(SUM(Брой_случаи!C901:C914)/'Население общини'!C$2)*100000</f>
        <v>232.82887077997671</v>
      </c>
      <c r="E337" s="22">
        <f>((SUM(Брой_случаи!C908:C914)-SUM(Брой_случаи!C901:C907))/SUM(Брой_случаи!C901:C907)*100)</f>
        <v>0</v>
      </c>
      <c r="F337" s="22">
        <f>(SUM(Брой_случаи!D901:D914)/'Население общини'!D$2)*100000</f>
        <v>210.49896049896051</v>
      </c>
      <c r="G337" s="22">
        <f>((SUM(Брой_случаи!D908:D914)-SUM(Брой_случаи!D901:D907))/SUM(Брой_случаи!D901:D907)*100)</f>
        <v>-34.693877551020407</v>
      </c>
      <c r="H337" s="22">
        <f>(SUM(Брой_случаи!E901:E914)/'Население общини'!E$2)*100000</f>
        <v>162.79069767441862</v>
      </c>
      <c r="I337" s="22">
        <f>((SUM(Брой_случаи!E908:E914)-SUM(Брой_случаи!E901:E907))/SUM(Брой_случаи!E901:E907)*100)</f>
        <v>-60</v>
      </c>
      <c r="J337" s="22">
        <f>(SUM(Брой_случаи!F901:F914)/'Население общини'!F$2)*100000</f>
        <v>281.23744475693047</v>
      </c>
      <c r="K337" s="22">
        <f>((SUM(Брой_случаи!F908:F914)-SUM(Брой_случаи!F901:F907))/SUM(Брой_случаи!F901:F907)*100)</f>
        <v>-11.538461538461538</v>
      </c>
      <c r="L337" s="22">
        <f>(SUM(Брой_случаи!G901:G914)/'Население общини'!G$2)*100000</f>
        <v>357.50766087844744</v>
      </c>
      <c r="M337" s="22">
        <f>((SUM(Брой_случаи!G908:G914)-SUM(Брой_случаи!G901:G907))/SUM(Брой_случаи!G901:G907)*100)</f>
        <v>-60</v>
      </c>
      <c r="N337" s="22">
        <f>(SUM(Брой_случаи!H901:H914)/'Население общини'!H$2)*100000</f>
        <v>202.42914979757086</v>
      </c>
      <c r="O337" s="22">
        <f>((SUM(Брой_случаи!H908:H914)-SUM(Брой_случаи!H901:H907))/SUM(Брой_случаи!H901:H907)*100)</f>
        <v>50</v>
      </c>
      <c r="P337" s="22">
        <f>(SUM(Брой_случаи!I901:I914)/'Население общини'!I$2)*100000</f>
        <v>150.62509414068384</v>
      </c>
      <c r="Q337" s="22">
        <f>((SUM(Брой_случаи!I908:I914)-SUM(Брой_случаи!I901:I907))/SUM(Брой_случаи!I901:I907)*100)</f>
        <v>0</v>
      </c>
      <c r="R337" s="22">
        <f>(SUM(Брой_случаи!J901:J914)/'Население общини'!J$2)*100000</f>
        <v>260.41666666666663</v>
      </c>
      <c r="S337" s="22">
        <f>((SUM(Брой_случаи!J908:J914)-SUM(Брой_случаи!J901:J907))/SUM(Брой_случаи!J901:J907)*100)</f>
        <v>0</v>
      </c>
    </row>
    <row r="338" spans="1:19" x14ac:dyDescent="0.25">
      <c r="A338" s="21">
        <f t="shared" si="5"/>
        <v>44810</v>
      </c>
      <c r="B338" s="22">
        <f>(SUM(Брой_случаи!B902:B915)/'Население общини'!B$2)*100000</f>
        <v>111.76306230790723</v>
      </c>
      <c r="C338" s="22">
        <f>((SUM(Брой_случаи!B909:B915)-SUM(Брой_случаи!B902:B908))/SUM(Брой_случаи!B902:B908)*100)</f>
        <v>-66.666666666666657</v>
      </c>
      <c r="D338" s="22">
        <f>(SUM(Брой_случаи!C902:C915)/'Население общини'!C$2)*100000</f>
        <v>194.02405898331392</v>
      </c>
      <c r="E338" s="22">
        <f>((SUM(Брой_случаи!C909:C915)-SUM(Брой_случаи!C902:C908))/SUM(Брой_случаи!C902:C908)*100)</f>
        <v>50</v>
      </c>
      <c r="F338" s="22">
        <f>(SUM(Брой_случаи!D902:D915)/'Население общини'!D$2)*100000</f>
        <v>189.70893970893971</v>
      </c>
      <c r="G338" s="22">
        <f>((SUM(Брой_случаи!D909:D915)-SUM(Брой_случаи!D902:D908))/SUM(Брой_случаи!D902:D908)*100)</f>
        <v>-51.020408163265309</v>
      </c>
      <c r="H338" s="22">
        <f>(SUM(Брой_случаи!E902:E915)/'Население общини'!E$2)*100000</f>
        <v>139.53488372093022</v>
      </c>
      <c r="I338" s="22">
        <f>((SUM(Брой_случаи!E909:E915)-SUM(Брой_случаи!E902:E908))/SUM(Брой_случаи!E902:E908)*100)</f>
        <v>-50</v>
      </c>
      <c r="J338" s="22">
        <f>(SUM(Брой_случаи!F902:F915)/'Население общини'!F$2)*100000</f>
        <v>271.67154527540225</v>
      </c>
      <c r="K338" s="22">
        <f>((SUM(Брой_случаи!F909:F915)-SUM(Брой_случаи!F902:F908))/SUM(Брой_случаи!F902:F908)*100)</f>
        <v>-22.5</v>
      </c>
      <c r="L338" s="22">
        <f>(SUM(Брой_случаи!G902:G915)/'Население общини'!G$2)*100000</f>
        <v>510.72522982635343</v>
      </c>
      <c r="M338" s="22">
        <f>((SUM(Брой_случаи!G909:G915)-SUM(Брой_случаи!G902:G908))/SUM(Брой_случаи!G902:G908)*100)</f>
        <v>0</v>
      </c>
      <c r="N338" s="22">
        <f>(SUM(Брой_случаи!H902:H915)/'Население общини'!H$2)*100000</f>
        <v>202.42914979757086</v>
      </c>
      <c r="O338" s="22">
        <f>((SUM(Брой_случаи!H909:H915)-SUM(Брой_случаи!H902:H908))/SUM(Брой_случаи!H902:H908)*100)</f>
        <v>50</v>
      </c>
      <c r="P338" s="22">
        <f>(SUM(Брой_случаи!I902:I915)/'Население общини'!I$2)*100000</f>
        <v>150.62509414068384</v>
      </c>
      <c r="Q338" s="22">
        <f>((SUM(Брой_случаи!I909:I915)-SUM(Брой_случаи!I902:I908))/SUM(Брой_случаи!I902:I908)*100)</f>
        <v>-33.333333333333329</v>
      </c>
      <c r="R338" s="22">
        <f>(SUM(Брой_случаи!J902:J915)/'Население общини'!J$2)*100000</f>
        <v>130.20833333333331</v>
      </c>
      <c r="S338" s="22" t="e">
        <f>((SUM(Брой_случаи!J909:J915)-SUM(Брой_случаи!J902:J908))/SUM(Брой_случаи!J902:J908)*100)</f>
        <v>#DIV/0!</v>
      </c>
    </row>
    <row r="339" spans="1:19" x14ac:dyDescent="0.25">
      <c r="A339" s="21">
        <f t="shared" si="5"/>
        <v>44811</v>
      </c>
      <c r="B339" s="22">
        <f>(SUM(Брой_случаи!B903:B916)/'Население общини'!B$2)*100000</f>
        <v>111.76306230790723</v>
      </c>
      <c r="C339" s="22">
        <f>((SUM(Брой_случаи!B910:B916)-SUM(Брой_случаи!B903:B909))/SUM(Брой_случаи!B903:B909)*100)</f>
        <v>-40</v>
      </c>
      <c r="D339" s="22">
        <f>(SUM(Брой_случаи!C903:C916)/'Население общини'!C$2)*100000</f>
        <v>194.02405898331392</v>
      </c>
      <c r="E339" s="22">
        <f>((SUM(Брой_случаи!C910:C916)-SUM(Брой_случаи!C903:C909))/SUM(Брой_случаи!C903:C909)*100)</f>
        <v>-33.333333333333329</v>
      </c>
      <c r="F339" s="22">
        <f>(SUM(Брой_случаи!D903:D916)/'Население общини'!D$2)*100000</f>
        <v>184.51143451143452</v>
      </c>
      <c r="G339" s="22">
        <f>((SUM(Брой_случаи!D910:D916)-SUM(Брой_случаи!D903:D909))/SUM(Брой_случаи!D903:D909)*100)</f>
        <v>-45.652173913043477</v>
      </c>
      <c r="H339" s="22">
        <f>(SUM(Брой_случаи!E903:E916)/'Население общини'!E$2)*100000</f>
        <v>116.27906976744185</v>
      </c>
      <c r="I339" s="22">
        <f>((SUM(Брой_случаи!E910:E916)-SUM(Брой_случаи!E903:E909))/SUM(Брой_случаи!E903:E909)*100)</f>
        <v>-100</v>
      </c>
      <c r="J339" s="22">
        <f>(SUM(Брой_случаи!F903:F916)/'Население общини'!F$2)*100000</f>
        <v>286.97698444584745</v>
      </c>
      <c r="K339" s="22">
        <f>((SUM(Брой_случаи!F910:F916)-SUM(Брой_случаи!F903:F909))/SUM(Брой_случаи!F903:F909)*100)</f>
        <v>-21.428571428571427</v>
      </c>
      <c r="L339" s="22">
        <f>(SUM(Брой_случаи!G903:G916)/'Население общини'!G$2)*100000</f>
        <v>510.72522982635343</v>
      </c>
      <c r="M339" s="22">
        <f>((SUM(Брой_случаи!G910:G916)-SUM(Брой_случаи!G903:G909))/SUM(Брой_случаи!G903:G909)*100)</f>
        <v>0</v>
      </c>
      <c r="N339" s="22">
        <f>(SUM(Брой_случаи!H903:H916)/'Население общини'!H$2)*100000</f>
        <v>202.42914979757086</v>
      </c>
      <c r="O339" s="22">
        <f>((SUM(Брой_случаи!H910:H916)-SUM(Брой_случаи!H903:H909))/SUM(Брой_случаи!H903:H909)*100)</f>
        <v>-33.333333333333329</v>
      </c>
      <c r="P339" s="22">
        <f>(SUM(Брой_случаи!I903:I916)/'Население общини'!I$2)*100000</f>
        <v>180.75011296882062</v>
      </c>
      <c r="Q339" s="22">
        <f>((SUM(Брой_случаи!I910:I916)-SUM(Брой_случаи!I903:I909))/SUM(Брой_случаи!I903:I909)*100)</f>
        <v>-28.571428571428569</v>
      </c>
      <c r="R339" s="22">
        <f>(SUM(Брой_случаи!J903:J916)/'Население общини'!J$2)*100000</f>
        <v>130.20833333333331</v>
      </c>
      <c r="S339" s="22" t="e">
        <f>((SUM(Брой_случаи!J910:J916)-SUM(Брой_случаи!J903:J909))/SUM(Брой_случаи!J903:J909)*100)</f>
        <v>#DIV/0!</v>
      </c>
    </row>
    <row r="340" spans="1:19" x14ac:dyDescent="0.25">
      <c r="A340" s="21">
        <f t="shared" si="5"/>
        <v>44812</v>
      </c>
      <c r="B340" s="22">
        <f>(SUM(Брой_случаи!B904:B917)/'Население общини'!B$2)*100000</f>
        <v>83.822296730930432</v>
      </c>
      <c r="C340" s="22">
        <f>((SUM(Брой_случаи!B911:B917)-SUM(Брой_случаи!B904:B910))/SUM(Брой_случаи!B904:B910)*100)</f>
        <v>0</v>
      </c>
      <c r="D340" s="22">
        <f>(SUM(Брой_случаи!C904:C917)/'Население общини'!C$2)*100000</f>
        <v>155.21924718665113</v>
      </c>
      <c r="E340" s="22">
        <f>((SUM(Брой_случаи!C911:C917)-SUM(Брой_случаи!C904:C910))/SUM(Брой_случаи!C904:C910)*100)</f>
        <v>-66.666666666666657</v>
      </c>
      <c r="F340" s="22">
        <f>(SUM(Брой_случаи!D904:D917)/'Население общини'!D$2)*100000</f>
        <v>179.31392931392932</v>
      </c>
      <c r="G340" s="22">
        <f>((SUM(Брой_случаи!D911:D917)-SUM(Брой_случаи!D904:D910))/SUM(Брой_случаи!D904:D910)*100)</f>
        <v>-35.714285714285715</v>
      </c>
      <c r="H340" s="22">
        <f>(SUM(Брой_случаи!E904:E917)/'Население общини'!E$2)*100000</f>
        <v>93.023255813953497</v>
      </c>
      <c r="I340" s="22">
        <f>((SUM(Брой_случаи!E911:E917)-SUM(Брой_случаи!E904:E910))/SUM(Брой_случаи!E904:E910)*100)</f>
        <v>-66.666666666666657</v>
      </c>
      <c r="J340" s="22">
        <f>(SUM(Брой_случаи!F904:F917)/'Население общини'!F$2)*100000</f>
        <v>283.15062465323615</v>
      </c>
      <c r="K340" s="22">
        <f>((SUM(Брой_случаи!F911:F917)-SUM(Брой_случаи!F904:F910))/SUM(Брой_случаи!F904:F910)*100)</f>
        <v>-23.809523809523807</v>
      </c>
      <c r="L340" s="22">
        <f>(SUM(Брой_случаи!G904:G917)/'Население общини'!G$2)*100000</f>
        <v>459.65270684371808</v>
      </c>
      <c r="M340" s="22">
        <f>((SUM(Брой_случаи!G911:G917)-SUM(Брой_случаи!G904:G910))/SUM(Брой_случаи!G904:G910)*100)</f>
        <v>25</v>
      </c>
      <c r="N340" s="22">
        <f>(SUM(Брой_случаи!H904:H917)/'Население общини'!H$2)*100000</f>
        <v>202.42914979757086</v>
      </c>
      <c r="O340" s="22">
        <f>((SUM(Брой_случаи!H911:H917)-SUM(Брой_случаи!H904:H910))/SUM(Брой_случаи!H904:H910)*100)</f>
        <v>-75</v>
      </c>
      <c r="P340" s="22">
        <f>(SUM(Брой_случаи!I904:I917)/'Население общини'!I$2)*100000</f>
        <v>165.68760355475223</v>
      </c>
      <c r="Q340" s="22">
        <f>((SUM(Брой_случаи!I911:I917)-SUM(Брой_случаи!I904:I910))/SUM(Брой_случаи!I904:I910)*100)</f>
        <v>-16.666666666666664</v>
      </c>
      <c r="R340" s="22">
        <f>(SUM(Брой_случаи!J904:J917)/'Население общини'!J$2)*100000</f>
        <v>130.20833333333331</v>
      </c>
      <c r="S340" s="22" t="e">
        <f>((SUM(Брой_случаи!J911:J917)-SUM(Брой_случаи!J904:J910))/SUM(Брой_случаи!J904:J910)*100)</f>
        <v>#DIV/0!</v>
      </c>
    </row>
    <row r="341" spans="1:19" x14ac:dyDescent="0.25">
      <c r="A341" s="21">
        <f t="shared" si="5"/>
        <v>44813</v>
      </c>
      <c r="B341" s="22">
        <f>(SUM(Брой_случаи!B905:B918)/'Население общини'!B$2)*100000</f>
        <v>69.851913942442025</v>
      </c>
      <c r="C341" s="22">
        <f>((SUM(Брой_случаи!B912:B918)-SUM(Брой_случаи!B905:B911))/SUM(Брой_случаи!B905:B911)*100)</f>
        <v>-75</v>
      </c>
      <c r="D341" s="22">
        <f>(SUM(Брой_случаи!C905:C918)/'Население общини'!C$2)*100000</f>
        <v>155.21924718665113</v>
      </c>
      <c r="E341" s="22">
        <f>((SUM(Брой_случаи!C912:C918)-SUM(Брой_случаи!C905:C911))/SUM(Брой_случаи!C905:C911)*100)</f>
        <v>-66.666666666666657</v>
      </c>
      <c r="F341" s="22">
        <f>(SUM(Брой_случаи!D905:D918)/'Население общини'!D$2)*100000</f>
        <v>171.51767151767152</v>
      </c>
      <c r="G341" s="22">
        <f>((SUM(Брой_случаи!D912:D918)-SUM(Брой_случаи!D905:D911))/SUM(Брой_случаи!D905:D911)*100)</f>
        <v>-16.666666666666664</v>
      </c>
      <c r="H341" s="22">
        <f>(SUM(Брой_случаи!E905:E918)/'Население общини'!E$2)*100000</f>
        <v>93.023255813953497</v>
      </c>
      <c r="I341" s="22">
        <f>((SUM(Брой_случаи!E912:E918)-SUM(Брой_случаи!E905:E911))/SUM(Брой_случаи!E905:E911)*100)</f>
        <v>-66.666666666666657</v>
      </c>
      <c r="J341" s="22">
        <f>(SUM(Брой_случаи!F905:F918)/'Население общини'!F$2)*100000</f>
        <v>275.49790506801355</v>
      </c>
      <c r="K341" s="22">
        <f>((SUM(Брой_случаи!F912:F918)-SUM(Брой_случаи!F905:F911))/SUM(Брой_случаи!F905:F911)*100)</f>
        <v>-24.390243902439025</v>
      </c>
      <c r="L341" s="22">
        <f>(SUM(Брой_случаи!G905:G918)/'Население общини'!G$2)*100000</f>
        <v>357.50766087844744</v>
      </c>
      <c r="M341" s="22">
        <f>((SUM(Брой_случаи!G912:G918)-SUM(Брой_случаи!G905:G911))/SUM(Брой_случаи!G905:G911)*100)</f>
        <v>-25</v>
      </c>
      <c r="N341" s="22">
        <f>(SUM(Брой_случаи!H905:H918)/'Население общини'!H$2)*100000</f>
        <v>202.42914979757086</v>
      </c>
      <c r="O341" s="22">
        <f>((SUM(Брой_случаи!H912:H918)-SUM(Брой_случаи!H905:H911))/SUM(Брой_случаи!H905:H911)*100)</f>
        <v>-75</v>
      </c>
      <c r="P341" s="22">
        <f>(SUM(Брой_случаи!I905:I918)/'Население общини'!I$2)*100000</f>
        <v>165.68760355475223</v>
      </c>
      <c r="Q341" s="22">
        <f>((SUM(Брой_случаи!I912:I918)-SUM(Брой_случаи!I905:I911))/SUM(Брой_случаи!I905:I911)*100)</f>
        <v>-16.666666666666664</v>
      </c>
      <c r="R341" s="22">
        <f>(SUM(Брой_случаи!J905:J918)/'Население общини'!J$2)*100000</f>
        <v>130.20833333333331</v>
      </c>
      <c r="S341" s="22" t="e">
        <f>((SUM(Брой_случаи!J912:J918)-SUM(Брой_случаи!J905:J911))/SUM(Брой_случаи!J905:J911)*100)</f>
        <v>#DIV/0!</v>
      </c>
    </row>
    <row r="342" spans="1:19" x14ac:dyDescent="0.25">
      <c r="A342" s="21">
        <f t="shared" si="5"/>
        <v>44814</v>
      </c>
      <c r="B342" s="22">
        <f>(SUM(Брой_случаи!B906:B919)/'Население общини'!B$2)*100000</f>
        <v>69.851913942442025</v>
      </c>
      <c r="C342" s="22">
        <f>((SUM(Брой_случаи!B913:B919)-SUM(Брой_случаи!B906:B912))/SUM(Брой_случаи!B906:B912)*100)</f>
        <v>-75</v>
      </c>
      <c r="D342" s="22">
        <f>(SUM(Брой_случаи!C906:C919)/'Население общини'!C$2)*100000</f>
        <v>155.21924718665113</v>
      </c>
      <c r="E342" s="22">
        <f>((SUM(Брой_случаи!C913:C919)-SUM(Брой_случаи!C906:C912))/SUM(Брой_случаи!C906:C912)*100)</f>
        <v>-66.666666666666657</v>
      </c>
      <c r="F342" s="22">
        <f>(SUM(Брой_случаи!D906:D919)/'Население общини'!D$2)*100000</f>
        <v>171.51767151767152</v>
      </c>
      <c r="G342" s="22">
        <f>((SUM(Брой_случаи!D913:D919)-SUM(Брой_случаи!D906:D912))/SUM(Брой_случаи!D906:D912)*100)</f>
        <v>-16.666666666666664</v>
      </c>
      <c r="H342" s="22">
        <f>(SUM(Брой_случаи!E906:E919)/'Население общини'!E$2)*100000</f>
        <v>93.023255813953497</v>
      </c>
      <c r="I342" s="22">
        <f>((SUM(Брой_случаи!E913:E919)-SUM(Брой_случаи!E906:E912))/SUM(Брой_случаи!E906:E912)*100)</f>
        <v>-66.666666666666657</v>
      </c>
      <c r="J342" s="22">
        <f>(SUM(Брой_случаи!F906:F919)/'Население общини'!F$2)*100000</f>
        <v>269.75836537909663</v>
      </c>
      <c r="K342" s="22">
        <f>((SUM(Брой_случаи!F913:F919)-SUM(Брой_случаи!F906:F912))/SUM(Брой_случаи!F906:F912)*100)</f>
        <v>-16.883116883116884</v>
      </c>
      <c r="L342" s="22">
        <f>(SUM(Брой_случаи!G906:G919)/'Население общини'!G$2)*100000</f>
        <v>357.50766087844744</v>
      </c>
      <c r="M342" s="22">
        <f>((SUM(Брой_случаи!G913:G919)-SUM(Брой_случаи!G906:G912))/SUM(Брой_случаи!G906:G912)*100)</f>
        <v>-25</v>
      </c>
      <c r="N342" s="22">
        <f>(SUM(Брой_случаи!H906:H919)/'Население общини'!H$2)*100000</f>
        <v>202.42914979757086</v>
      </c>
      <c r="O342" s="22">
        <f>((SUM(Брой_случаи!H913:H919)-SUM(Брой_случаи!H906:H912))/SUM(Брой_случаи!H906:H912)*100)</f>
        <v>-100</v>
      </c>
      <c r="P342" s="22">
        <f>(SUM(Брой_случаи!I906:I919)/'Население общини'!I$2)*100000</f>
        <v>165.68760355475223</v>
      </c>
      <c r="Q342" s="22">
        <f>((SUM(Брой_случаи!I913:I919)-SUM(Брой_случаи!I906:I912))/SUM(Брой_случаи!I906:I912)*100)</f>
        <v>-16.666666666666664</v>
      </c>
      <c r="R342" s="22">
        <f>(SUM(Брой_случаи!J906:J919)/'Население общини'!J$2)*100000</f>
        <v>130.20833333333331</v>
      </c>
      <c r="S342" s="22" t="e">
        <f>((SUM(Брой_случаи!J913:J919)-SUM(Брой_случаи!J906:J912))/SUM(Брой_случаи!J906:J912)*100)</f>
        <v>#DIV/0!</v>
      </c>
    </row>
    <row r="343" spans="1:19" x14ac:dyDescent="0.25">
      <c r="A343" s="21">
        <f t="shared" si="5"/>
        <v>44815</v>
      </c>
      <c r="B343" s="22">
        <f>(SUM(Брой_случаи!B907:B920)/'Население общини'!B$2)*100000</f>
        <v>55.881531153953617</v>
      </c>
      <c r="C343" s="22">
        <f>((SUM(Брой_случаи!B914:B920)-SUM(Брой_случаи!B907:B913))/SUM(Брой_случаи!B907:B913)*100)</f>
        <v>-66.666666666666657</v>
      </c>
      <c r="D343" s="22">
        <f>(SUM(Брой_случаи!C907:C920)/'Население общини'!C$2)*100000</f>
        <v>155.21924718665113</v>
      </c>
      <c r="E343" s="22">
        <f>((SUM(Брой_случаи!C914:C920)-SUM(Брой_случаи!C907:C913))/SUM(Брой_случаи!C907:C913)*100)</f>
        <v>-66.666666666666657</v>
      </c>
      <c r="F343" s="22">
        <f>(SUM(Брой_случаи!D907:D920)/'Население общини'!D$2)*100000</f>
        <v>171.51767151767152</v>
      </c>
      <c r="G343" s="22">
        <f>((SUM(Брой_случаи!D914:D920)-SUM(Брой_случаи!D907:D913))/SUM(Брой_случаи!D907:D913)*100)</f>
        <v>-21.621621621621621</v>
      </c>
      <c r="H343" s="22">
        <f>(SUM(Брой_случаи!E907:E920)/'Население общини'!E$2)*100000</f>
        <v>93.023255813953497</v>
      </c>
      <c r="I343" s="22">
        <f>((SUM(Брой_случаи!E914:E920)-SUM(Брой_случаи!E907:E913))/SUM(Брой_случаи!E907:E913)*100)</f>
        <v>-66.666666666666657</v>
      </c>
      <c r="J343" s="22">
        <f>(SUM(Брой_случаи!F907:F920)/'Население общини'!F$2)*100000</f>
        <v>271.67154527540225</v>
      </c>
      <c r="K343" s="22">
        <f>((SUM(Брой_случаи!F914:F920)-SUM(Брой_случаи!F907:F913))/SUM(Брой_случаи!F907:F913)*100)</f>
        <v>-17.948717948717949</v>
      </c>
      <c r="L343" s="22">
        <f>(SUM(Брой_случаи!G907:G920)/'Население общини'!G$2)*100000</f>
        <v>357.50766087844744</v>
      </c>
      <c r="M343" s="22">
        <f>((SUM(Брой_случаи!G914:G920)-SUM(Брой_случаи!G907:G913))/SUM(Брой_случаи!G907:G913)*100)</f>
        <v>-25</v>
      </c>
      <c r="N343" s="22">
        <f>(SUM(Брой_случаи!H907:H920)/'Население общини'!H$2)*100000</f>
        <v>202.42914979757086</v>
      </c>
      <c r="O343" s="22">
        <f>((SUM(Брой_случаи!H914:H920)-SUM(Брой_случаи!H907:H913))/SUM(Брой_случаи!H907:H913)*100)</f>
        <v>-100</v>
      </c>
      <c r="P343" s="22">
        <f>(SUM(Брой_случаи!I907:I920)/'Население общини'!I$2)*100000</f>
        <v>165.68760355475223</v>
      </c>
      <c r="Q343" s="22">
        <f>((SUM(Брой_случаи!I914:I920)-SUM(Брой_случаи!I907:I913))/SUM(Брой_случаи!I907:I913)*100)</f>
        <v>-16.666666666666664</v>
      </c>
      <c r="R343" s="22">
        <f>(SUM(Брой_случаи!J907:J920)/'Население общини'!J$2)*100000</f>
        <v>130.20833333333331</v>
      </c>
      <c r="S343" s="22" t="e">
        <f>((SUM(Брой_случаи!J914:J920)-SUM(Брой_случаи!J907:J913))/SUM(Брой_случаи!J907:J913)*100)</f>
        <v>#DIV/0!</v>
      </c>
    </row>
    <row r="344" spans="1:19" x14ac:dyDescent="0.25">
      <c r="A344" s="21">
        <f t="shared" si="5"/>
        <v>44816</v>
      </c>
      <c r="B344" s="22">
        <f>(SUM(Брой_случаи!B908:B921)/'Население общини'!B$2)*100000</f>
        <v>69.851913942442025</v>
      </c>
      <c r="C344" s="22">
        <f>((SUM(Брой_случаи!B915:B921)-SUM(Брой_случаи!B908:B914))/SUM(Брой_случаи!B908:B914)*100)</f>
        <v>-33.333333333333329</v>
      </c>
      <c r="D344" s="22">
        <f>(SUM(Брой_случаи!C908:C921)/'Население общини'!C$2)*100000</f>
        <v>194.02405898331392</v>
      </c>
      <c r="E344" s="22">
        <f>((SUM(Брой_случаи!C915:C921)-SUM(Брой_случаи!C908:C914))/SUM(Брой_случаи!C908:C914)*100)</f>
        <v>-33.333333333333329</v>
      </c>
      <c r="F344" s="22">
        <f>(SUM(Брой_случаи!D908:D921)/'Население общини'!D$2)*100000</f>
        <v>166.32016632016632</v>
      </c>
      <c r="G344" s="22">
        <f>((SUM(Брой_случаи!D915:D921)-SUM(Брой_случаи!D908:D914))/SUM(Брой_случаи!D908:D914)*100)</f>
        <v>0</v>
      </c>
      <c r="H344" s="22">
        <f>(SUM(Брой_случаи!E908:E921)/'Население общини'!E$2)*100000</f>
        <v>69.767441860465112</v>
      </c>
      <c r="I344" s="22">
        <f>((SUM(Брой_случаи!E915:E921)-SUM(Брой_случаи!E908:E914))/SUM(Брой_случаи!E908:E914)*100)</f>
        <v>-50</v>
      </c>
      <c r="J344" s="22">
        <f>(SUM(Брой_случаи!F908:F921)/'Население общини'!F$2)*100000</f>
        <v>254.45292620865141</v>
      </c>
      <c r="K344" s="22">
        <f>((SUM(Брой_случаи!F915:F921)-SUM(Брой_случаи!F908:F914))/SUM(Брой_случаи!F908:F914)*100)</f>
        <v>-7.2463768115942031</v>
      </c>
      <c r="L344" s="22">
        <f>(SUM(Брой_случаи!G908:G921)/'Население общини'!G$2)*100000</f>
        <v>255.36261491317671</v>
      </c>
      <c r="M344" s="22">
        <f>((SUM(Брой_случаи!G915:G921)-SUM(Брой_случаи!G908:G914))/SUM(Брой_случаи!G908:G914)*100)</f>
        <v>50</v>
      </c>
      <c r="N344" s="22">
        <f>(SUM(Брой_случаи!H908:H921)/'Население общини'!H$2)*100000</f>
        <v>161.94331983805668</v>
      </c>
      <c r="O344" s="22">
        <f>((SUM(Брой_случаи!H915:H921)-SUM(Брой_случаи!H908:H914))/SUM(Брой_случаи!H908:H914)*100)</f>
        <v>-66.666666666666657</v>
      </c>
      <c r="P344" s="22">
        <f>(SUM(Брой_случаи!I908:I921)/'Население общини'!I$2)*100000</f>
        <v>120.50007531254707</v>
      </c>
      <c r="Q344" s="22">
        <f>((SUM(Брой_случаи!I915:I921)-SUM(Брой_случаи!I908:I914))/SUM(Брой_случаи!I908:I914)*100)</f>
        <v>-40</v>
      </c>
      <c r="R344" s="22">
        <f>(SUM(Брой_случаи!J908:J921)/'Население общини'!J$2)*100000</f>
        <v>130.20833333333331</v>
      </c>
      <c r="S344" s="22">
        <f>((SUM(Брой_случаи!J915:J921)-SUM(Брой_случаи!J908:J914))/SUM(Брой_случаи!J908:J914)*100)</f>
        <v>-100</v>
      </c>
    </row>
    <row r="345" spans="1:19" x14ac:dyDescent="0.25">
      <c r="A345" s="21">
        <f t="shared" si="5"/>
        <v>44817</v>
      </c>
      <c r="B345" s="22">
        <f>(SUM(Брой_случаи!B909:B922)/'Население общини'!B$2)*100000</f>
        <v>69.851913942442025</v>
      </c>
      <c r="C345" s="22">
        <f>((SUM(Брой_случаи!B916:B922)-SUM(Брой_случаи!B909:B915))/SUM(Брой_случаи!B909:B915)*100)</f>
        <v>50</v>
      </c>
      <c r="D345" s="22">
        <f>(SUM(Брой_случаи!C909:C922)/'Население общини'!C$2)*100000</f>
        <v>194.02405898331392</v>
      </c>
      <c r="E345" s="22">
        <f>((SUM(Брой_случаи!C916:C922)-SUM(Брой_случаи!C909:C915))/SUM(Брой_случаи!C909:C915)*100)</f>
        <v>-33.333333333333329</v>
      </c>
      <c r="F345" s="22">
        <f>(SUM(Брой_случаи!D909:D922)/'Население общини'!D$2)*100000</f>
        <v>150.72765072765074</v>
      </c>
      <c r="G345" s="22">
        <f>((SUM(Брой_случаи!D916:D922)-SUM(Брой_случаи!D909:D915))/SUM(Брой_случаи!D909:D915)*100)</f>
        <v>41.666666666666671</v>
      </c>
      <c r="H345" s="22">
        <f>(SUM(Брой_случаи!E909:E922)/'Население общини'!E$2)*100000</f>
        <v>69.767441860465112</v>
      </c>
      <c r="I345" s="22">
        <f>((SUM(Брой_случаи!E916:E922)-SUM(Брой_случаи!E909:E915))/SUM(Брой_случаи!E909:E915)*100)</f>
        <v>-50</v>
      </c>
      <c r="J345" s="22">
        <f>(SUM(Брой_случаи!F909:F922)/'Население общини'!F$2)*100000</f>
        <v>242.97384683081751</v>
      </c>
      <c r="K345" s="22">
        <f>((SUM(Брой_случаи!F916:F922)-SUM(Брой_случаи!F909:F915))/SUM(Брой_случаи!F909:F915)*100)</f>
        <v>4.838709677419355</v>
      </c>
      <c r="L345" s="22">
        <f>(SUM(Брой_случаи!G909:G922)/'Население общини'!G$2)*100000</f>
        <v>306.43513789581203</v>
      </c>
      <c r="M345" s="22">
        <f>((SUM(Брой_случаи!G916:G922)-SUM(Брой_случаи!G909:G915))/SUM(Брой_случаи!G909:G915)*100)</f>
        <v>-80</v>
      </c>
      <c r="N345" s="22">
        <f>(SUM(Брой_случаи!H909:H922)/'Население общини'!H$2)*100000</f>
        <v>161.94331983805668</v>
      </c>
      <c r="O345" s="22">
        <f>((SUM(Брой_случаи!H916:H922)-SUM(Брой_случаи!H909:H915))/SUM(Брой_случаи!H909:H915)*100)</f>
        <v>-66.666666666666657</v>
      </c>
      <c r="P345" s="22">
        <f>(SUM(Брой_случаи!I909:I922)/'Население общини'!I$2)*100000</f>
        <v>105.43756589847868</v>
      </c>
      <c r="Q345" s="22">
        <f>((SUM(Брой_случаи!I916:I922)-SUM(Брой_случаи!I909:I915))/SUM(Брой_случаи!I909:I915)*100)</f>
        <v>-25</v>
      </c>
      <c r="R345" s="22">
        <f>(SUM(Брой_случаи!J909:J922)/'Население общини'!J$2)*100000</f>
        <v>130.20833333333331</v>
      </c>
      <c r="S345" s="22">
        <f>((SUM(Брой_случаи!J916:J922)-SUM(Брой_случаи!J909:J915))/SUM(Брой_случаи!J909:J915)*100)</f>
        <v>-100</v>
      </c>
    </row>
    <row r="346" spans="1:19" x14ac:dyDescent="0.25">
      <c r="A346" s="21">
        <f t="shared" si="5"/>
        <v>44818</v>
      </c>
      <c r="B346" s="22">
        <f>(SUM(Брой_случаи!B910:B923)/'Население общини'!B$2)*100000</f>
        <v>69.851913942442025</v>
      </c>
      <c r="C346" s="22">
        <f>((SUM(Брой_случаи!B917:B923)-SUM(Брой_случаи!B910:B916))/SUM(Брой_случаи!B910:B916)*100)</f>
        <v>-33.333333333333329</v>
      </c>
      <c r="D346" s="22">
        <f>(SUM(Брой_случаи!C910:C923)/'Население общини'!C$2)*100000</f>
        <v>155.21924718665113</v>
      </c>
      <c r="E346" s="22">
        <f>((SUM(Брой_случаи!C917:C923)-SUM(Брой_случаи!C910:C916))/SUM(Брой_случаи!C910:C916)*100)</f>
        <v>0</v>
      </c>
      <c r="F346" s="22">
        <f>(SUM(Брой_случаи!D910:D923)/'Население общини'!D$2)*100000</f>
        <v>142.93139293139293</v>
      </c>
      <c r="G346" s="22">
        <f>((SUM(Брой_случаи!D917:D923)-SUM(Брой_случаи!D910:D916))/SUM(Брой_случаи!D910:D916)*100)</f>
        <v>20</v>
      </c>
      <c r="H346" s="22">
        <f>(SUM(Брой_случаи!E910:E923)/'Население общини'!E$2)*100000</f>
        <v>46.511627906976749</v>
      </c>
      <c r="I346" s="22" t="e">
        <f>((SUM(Брой_случаи!E917:E923)-SUM(Брой_случаи!E910:E916))/SUM(Брой_случаи!E910:E916)*100)</f>
        <v>#DIV/0!</v>
      </c>
      <c r="J346" s="22">
        <f>(SUM(Брой_случаи!F910:F923)/'Население общини'!F$2)*100000</f>
        <v>225.75522776406663</v>
      </c>
      <c r="K346" s="22">
        <f>((SUM(Брой_случаи!F917:F923)-SUM(Брой_случаи!F910:F916))/SUM(Брой_случаи!F910:F916)*100)</f>
        <v>-21.212121212121211</v>
      </c>
      <c r="L346" s="22">
        <f>(SUM(Брой_случаи!G910:G923)/'Население общини'!G$2)*100000</f>
        <v>306.43513789581203</v>
      </c>
      <c r="M346" s="22">
        <f>((SUM(Брой_случаи!G917:G923)-SUM(Брой_случаи!G910:G916))/SUM(Брой_случаи!G910:G916)*100)</f>
        <v>-80</v>
      </c>
      <c r="N346" s="22">
        <f>(SUM(Брой_случаи!H910:H923)/'Население общини'!H$2)*100000</f>
        <v>121.45748987854252</v>
      </c>
      <c r="O346" s="22">
        <f>((SUM(Брой_случаи!H917:H923)-SUM(Брой_случаи!H910:H916))/SUM(Брой_случаи!H910:H916)*100)</f>
        <v>-50</v>
      </c>
      <c r="P346" s="22">
        <f>(SUM(Брой_случаи!I910:I923)/'Население общини'!I$2)*100000</f>
        <v>90.375056484410308</v>
      </c>
      <c r="Q346" s="22">
        <f>((SUM(Брой_случаи!I917:I923)-SUM(Брой_случаи!I910:I916))/SUM(Брой_случаи!I910:I916)*100)</f>
        <v>-80</v>
      </c>
      <c r="R346" s="22">
        <f>(SUM(Брой_случаи!J910:J923)/'Население общини'!J$2)*100000</f>
        <v>260.41666666666663</v>
      </c>
      <c r="S346" s="22">
        <f>((SUM(Брой_случаи!J917:J923)-SUM(Брой_случаи!J910:J916))/SUM(Брой_случаи!J910:J916)*100)</f>
        <v>0</v>
      </c>
    </row>
    <row r="347" spans="1:19" x14ac:dyDescent="0.25">
      <c r="A347" s="21">
        <f t="shared" si="5"/>
        <v>44819</v>
      </c>
      <c r="B347" s="22">
        <f>(SUM(Брой_случаи!B911:B924)/'Население общини'!B$2)*100000</f>
        <v>69.851913942442025</v>
      </c>
      <c r="C347" s="22">
        <f>((SUM(Брой_случаи!B918:B924)-SUM(Брой_случаи!B911:B917))/SUM(Брой_случаи!B911:B917)*100)</f>
        <v>-33.333333333333329</v>
      </c>
      <c r="D347" s="22">
        <f>(SUM(Брой_случаи!C911:C924)/'Население общини'!C$2)*100000</f>
        <v>116.41443538998836</v>
      </c>
      <c r="E347" s="22">
        <f>((SUM(Брой_случаи!C918:C924)-SUM(Брой_случаи!C911:C917))/SUM(Брой_случаи!C911:C917)*100)</f>
        <v>100</v>
      </c>
      <c r="F347" s="22">
        <f>(SUM(Брой_случаи!D911:D924)/'Население общини'!D$2)*100000</f>
        <v>137.73388773388774</v>
      </c>
      <c r="G347" s="22">
        <f>((SUM(Брой_случаи!D918:D924)-SUM(Брой_случаи!D911:D917))/SUM(Брой_случаи!D911:D917)*100)</f>
        <v>-3.7037037037037033</v>
      </c>
      <c r="H347" s="22">
        <f>(SUM(Брой_случаи!E911:E924)/'Население общини'!E$2)*100000</f>
        <v>46.511627906976749</v>
      </c>
      <c r="I347" s="22">
        <f>((SUM(Брой_случаи!E918:E924)-SUM(Брой_случаи!E911:E917))/SUM(Брой_случаи!E911:E917)*100)</f>
        <v>0</v>
      </c>
      <c r="J347" s="22">
        <f>(SUM(Брой_случаи!F911:F924)/'Население общини'!F$2)*100000</f>
        <v>216.18932828253841</v>
      </c>
      <c r="K347" s="22">
        <f>((SUM(Брой_случаи!F918:F924)-SUM(Брой_случаи!F911:F917))/SUM(Брой_случаи!F911:F917)*100)</f>
        <v>-23.4375</v>
      </c>
      <c r="L347" s="22">
        <f>(SUM(Брой_случаи!G911:G924)/'Население общини'!G$2)*100000</f>
        <v>306.43513789581203</v>
      </c>
      <c r="M347" s="22">
        <f>((SUM(Брой_случаи!G918:G924)-SUM(Брой_случаи!G911:G917))/SUM(Брой_случаи!G911:G917)*100)</f>
        <v>-80</v>
      </c>
      <c r="N347" s="22">
        <f>(SUM(Брой_случаи!H911:H924)/'Население общини'!H$2)*100000</f>
        <v>80.97165991902834</v>
      </c>
      <c r="O347" s="22">
        <f>((SUM(Брой_случаи!H918:H924)-SUM(Брой_случаи!H911:H917))/SUM(Брой_случаи!H911:H917)*100)</f>
        <v>0</v>
      </c>
      <c r="P347" s="22">
        <f>(SUM(Брой_случаи!I911:I924)/'Население общини'!I$2)*100000</f>
        <v>90.375056484410308</v>
      </c>
      <c r="Q347" s="22">
        <f>((SUM(Брой_случаи!I918:I924)-SUM(Брой_случаи!I911:I917))/SUM(Брой_случаи!I911:I917)*100)</f>
        <v>-80</v>
      </c>
      <c r="R347" s="22">
        <f>(SUM(Брой_случаи!J911:J924)/'Население общини'!J$2)*100000</f>
        <v>260.41666666666663</v>
      </c>
      <c r="S347" s="22">
        <f>((SUM(Брой_случаи!J918:J924)-SUM(Брой_случаи!J911:J917))/SUM(Брой_случаи!J911:J917)*100)</f>
        <v>0</v>
      </c>
    </row>
  </sheetData>
  <conditionalFormatting sqref="C3:C44">
    <cfRule type="cellIs" dxfId="3451" priority="3448" operator="greaterThan">
      <formula>49.999</formula>
    </cfRule>
    <cfRule type="cellIs" dxfId="3450" priority="3449" operator="greaterThan">
      <formula>50</formula>
    </cfRule>
    <cfRule type="cellIs" dxfId="3449" priority="3450" operator="between">
      <formula>30</formula>
      <formula>49.999</formula>
    </cfRule>
    <cfRule type="cellIs" dxfId="3448" priority="3451" operator="between">
      <formula>10</formula>
      <formula>29.999</formula>
    </cfRule>
    <cfRule type="cellIs" dxfId="3447" priority="3452" operator="lessThan">
      <formula>10</formula>
    </cfRule>
  </conditionalFormatting>
  <conditionalFormatting sqref="B3:B44 D3:D44 F3:F44 H3:H44 J3:J44 L3:L44 N3:N44 P3:P44 R3:R44">
    <cfRule type="cellIs" dxfId="3446" priority="3444" operator="greaterThanOrEqual">
      <formula>500</formula>
    </cfRule>
    <cfRule type="cellIs" dxfId="3445" priority="3445" operator="greaterThanOrEqual">
      <formula>250</formula>
    </cfRule>
    <cfRule type="cellIs" dxfId="3444" priority="3446" operator="greaterThanOrEqual">
      <formula>100</formula>
    </cfRule>
    <cfRule type="cellIs" dxfId="3443" priority="3447" operator="lessThan">
      <formula>100</formula>
    </cfRule>
  </conditionalFormatting>
  <conditionalFormatting sqref="E3">
    <cfRule type="cellIs" dxfId="3442" priority="3439" operator="greaterThan">
      <formula>49.999</formula>
    </cfRule>
    <cfRule type="cellIs" dxfId="3441" priority="3440" operator="greaterThan">
      <formula>50</formula>
    </cfRule>
    <cfRule type="cellIs" dxfId="3440" priority="3441" operator="between">
      <formula>30</formula>
      <formula>49.999</formula>
    </cfRule>
    <cfRule type="cellIs" dxfId="3439" priority="3442" operator="between">
      <formula>10</formula>
      <formula>29.999</formula>
    </cfRule>
    <cfRule type="cellIs" dxfId="3438" priority="3443" operator="lessThan">
      <formula>10</formula>
    </cfRule>
  </conditionalFormatting>
  <conditionalFormatting sqref="G3">
    <cfRule type="cellIs" dxfId="3437" priority="3434" operator="greaterThan">
      <formula>49.999</formula>
    </cfRule>
    <cfRule type="cellIs" dxfId="3436" priority="3435" operator="greaterThan">
      <formula>50</formula>
    </cfRule>
    <cfRule type="cellIs" dxfId="3435" priority="3436" operator="between">
      <formula>30</formula>
      <formula>49.999</formula>
    </cfRule>
    <cfRule type="cellIs" dxfId="3434" priority="3437" operator="between">
      <formula>10</formula>
      <formula>29.999</formula>
    </cfRule>
    <cfRule type="cellIs" dxfId="3433" priority="3438" operator="lessThan">
      <formula>10</formula>
    </cfRule>
  </conditionalFormatting>
  <conditionalFormatting sqref="I3">
    <cfRule type="cellIs" dxfId="3432" priority="3429" operator="greaterThan">
      <formula>49.999</formula>
    </cfRule>
    <cfRule type="cellIs" dxfId="3431" priority="3430" operator="greaterThan">
      <formula>50</formula>
    </cfRule>
    <cfRule type="cellIs" dxfId="3430" priority="3431" operator="between">
      <formula>30</formula>
      <formula>49.999</formula>
    </cfRule>
    <cfRule type="cellIs" dxfId="3429" priority="3432" operator="between">
      <formula>10</formula>
      <formula>29.999</formula>
    </cfRule>
    <cfRule type="cellIs" dxfId="3428" priority="3433" operator="lessThan">
      <formula>10</formula>
    </cfRule>
  </conditionalFormatting>
  <conditionalFormatting sqref="K3">
    <cfRule type="cellIs" dxfId="3427" priority="3424" operator="greaterThan">
      <formula>49.999</formula>
    </cfRule>
    <cfRule type="cellIs" dxfId="3426" priority="3425" operator="greaterThan">
      <formula>50</formula>
    </cfRule>
    <cfRule type="cellIs" dxfId="3425" priority="3426" operator="between">
      <formula>30</formula>
      <formula>49.999</formula>
    </cfRule>
    <cfRule type="cellIs" dxfId="3424" priority="3427" operator="between">
      <formula>10</formula>
      <formula>29.999</formula>
    </cfRule>
    <cfRule type="cellIs" dxfId="3423" priority="3428" operator="lessThan">
      <formula>10</formula>
    </cfRule>
  </conditionalFormatting>
  <conditionalFormatting sqref="M3">
    <cfRule type="cellIs" dxfId="3422" priority="3419" operator="greaterThan">
      <formula>49.999</formula>
    </cfRule>
    <cfRule type="cellIs" dxfId="3421" priority="3420" operator="greaterThan">
      <formula>50</formula>
    </cfRule>
    <cfRule type="cellIs" dxfId="3420" priority="3421" operator="between">
      <formula>30</formula>
      <formula>49.999</formula>
    </cfRule>
    <cfRule type="cellIs" dxfId="3419" priority="3422" operator="between">
      <formula>10</formula>
      <formula>29.999</formula>
    </cfRule>
    <cfRule type="cellIs" dxfId="3418" priority="3423" operator="lessThan">
      <formula>10</formula>
    </cfRule>
  </conditionalFormatting>
  <conditionalFormatting sqref="S3">
    <cfRule type="cellIs" dxfId="3417" priority="3414" operator="greaterThan">
      <formula>49.999</formula>
    </cfRule>
    <cfRule type="cellIs" dxfId="3416" priority="3415" operator="greaterThan">
      <formula>50</formula>
    </cfRule>
    <cfRule type="cellIs" dxfId="3415" priority="3416" operator="between">
      <formula>30</formula>
      <formula>49.999</formula>
    </cfRule>
    <cfRule type="cellIs" dxfId="3414" priority="3417" operator="between">
      <formula>10</formula>
      <formula>29.999</formula>
    </cfRule>
    <cfRule type="cellIs" dxfId="3413" priority="3418" operator="lessThan">
      <formula>10</formula>
    </cfRule>
  </conditionalFormatting>
  <conditionalFormatting sqref="O3">
    <cfRule type="cellIs" dxfId="3412" priority="3409" operator="greaterThan">
      <formula>49.999</formula>
    </cfRule>
    <cfRule type="cellIs" dxfId="3411" priority="3410" operator="greaterThan">
      <formula>50</formula>
    </cfRule>
    <cfRule type="cellIs" dxfId="3410" priority="3411" operator="between">
      <formula>30</formula>
      <formula>49.999</formula>
    </cfRule>
    <cfRule type="cellIs" dxfId="3409" priority="3412" operator="between">
      <formula>10</formula>
      <formula>29.999</formula>
    </cfRule>
    <cfRule type="cellIs" dxfId="3408" priority="3413" operator="lessThan">
      <formula>10</formula>
    </cfRule>
  </conditionalFormatting>
  <conditionalFormatting sqref="Q3">
    <cfRule type="cellIs" dxfId="3407" priority="3404" operator="greaterThan">
      <formula>49.999</formula>
    </cfRule>
    <cfRule type="cellIs" dxfId="3406" priority="3405" operator="greaterThan">
      <formula>50</formula>
    </cfRule>
    <cfRule type="cellIs" dxfId="3405" priority="3406" operator="between">
      <formula>30</formula>
      <formula>49.999</formula>
    </cfRule>
    <cfRule type="cellIs" dxfId="3404" priority="3407" operator="between">
      <formula>10</formula>
      <formula>29.999</formula>
    </cfRule>
    <cfRule type="cellIs" dxfId="3403" priority="3408" operator="lessThan">
      <formula>10</formula>
    </cfRule>
  </conditionalFormatting>
  <conditionalFormatting sqref="E4">
    <cfRule type="cellIs" dxfId="3402" priority="3399" operator="greaterThan">
      <formula>49.999</formula>
    </cfRule>
    <cfRule type="cellIs" dxfId="3401" priority="3400" operator="greaterThan">
      <formula>50</formula>
    </cfRule>
    <cfRule type="cellIs" dxfId="3400" priority="3401" operator="between">
      <formula>30</formula>
      <formula>49.999</formula>
    </cfRule>
    <cfRule type="cellIs" dxfId="3399" priority="3402" operator="between">
      <formula>10</formula>
      <formula>29.999</formula>
    </cfRule>
    <cfRule type="cellIs" dxfId="3398" priority="3403" operator="lessThan">
      <formula>10</formula>
    </cfRule>
  </conditionalFormatting>
  <conditionalFormatting sqref="G4">
    <cfRule type="cellIs" dxfId="3397" priority="3394" operator="greaterThan">
      <formula>49.999</formula>
    </cfRule>
    <cfRule type="cellIs" dxfId="3396" priority="3395" operator="greaterThan">
      <formula>50</formula>
    </cfRule>
    <cfRule type="cellIs" dxfId="3395" priority="3396" operator="between">
      <formula>30</formula>
      <formula>49.999</formula>
    </cfRule>
    <cfRule type="cellIs" dxfId="3394" priority="3397" operator="between">
      <formula>10</formula>
      <formula>29.999</formula>
    </cfRule>
    <cfRule type="cellIs" dxfId="3393" priority="3398" operator="lessThan">
      <formula>10</formula>
    </cfRule>
  </conditionalFormatting>
  <conditionalFormatting sqref="I4">
    <cfRule type="cellIs" dxfId="3392" priority="3389" operator="greaterThan">
      <formula>49.999</formula>
    </cfRule>
    <cfRule type="cellIs" dxfId="3391" priority="3390" operator="greaterThan">
      <formula>50</formula>
    </cfRule>
    <cfRule type="cellIs" dxfId="3390" priority="3391" operator="between">
      <formula>30</formula>
      <formula>49.999</formula>
    </cfRule>
    <cfRule type="cellIs" dxfId="3389" priority="3392" operator="between">
      <formula>10</formula>
      <formula>29.999</formula>
    </cfRule>
    <cfRule type="cellIs" dxfId="3388" priority="3393" operator="lessThan">
      <formula>10</formula>
    </cfRule>
  </conditionalFormatting>
  <conditionalFormatting sqref="K4">
    <cfRule type="cellIs" dxfId="3387" priority="3384" operator="greaterThan">
      <formula>49.999</formula>
    </cfRule>
    <cfRule type="cellIs" dxfId="3386" priority="3385" operator="greaterThan">
      <formula>50</formula>
    </cfRule>
    <cfRule type="cellIs" dxfId="3385" priority="3386" operator="between">
      <formula>30</formula>
      <formula>49.999</formula>
    </cfRule>
    <cfRule type="cellIs" dxfId="3384" priority="3387" operator="between">
      <formula>10</formula>
      <formula>29.999</formula>
    </cfRule>
    <cfRule type="cellIs" dxfId="3383" priority="3388" operator="lessThan">
      <formula>10</formula>
    </cfRule>
  </conditionalFormatting>
  <conditionalFormatting sqref="M4">
    <cfRule type="cellIs" dxfId="3382" priority="3379" operator="greaterThan">
      <formula>49.999</formula>
    </cfRule>
    <cfRule type="cellIs" dxfId="3381" priority="3380" operator="greaterThan">
      <formula>50</formula>
    </cfRule>
    <cfRule type="cellIs" dxfId="3380" priority="3381" operator="between">
      <formula>30</formula>
      <formula>49.999</formula>
    </cfRule>
    <cfRule type="cellIs" dxfId="3379" priority="3382" operator="between">
      <formula>10</formula>
      <formula>29.999</formula>
    </cfRule>
    <cfRule type="cellIs" dxfId="3378" priority="3383" operator="lessThan">
      <formula>10</formula>
    </cfRule>
  </conditionalFormatting>
  <conditionalFormatting sqref="S4">
    <cfRule type="cellIs" dxfId="3377" priority="3374" operator="greaterThan">
      <formula>49.999</formula>
    </cfRule>
    <cfRule type="cellIs" dxfId="3376" priority="3375" operator="greaterThan">
      <formula>50</formula>
    </cfRule>
    <cfRule type="cellIs" dxfId="3375" priority="3376" operator="between">
      <formula>30</formula>
      <formula>49.999</formula>
    </cfRule>
    <cfRule type="cellIs" dxfId="3374" priority="3377" operator="between">
      <formula>10</formula>
      <formula>29.999</formula>
    </cfRule>
    <cfRule type="cellIs" dxfId="3373" priority="3378" operator="lessThan">
      <formula>10</formula>
    </cfRule>
  </conditionalFormatting>
  <conditionalFormatting sqref="O4">
    <cfRule type="cellIs" dxfId="3372" priority="3369" operator="greaterThan">
      <formula>49.999</formula>
    </cfRule>
    <cfRule type="cellIs" dxfId="3371" priority="3370" operator="greaterThan">
      <formula>50</formula>
    </cfRule>
    <cfRule type="cellIs" dxfId="3370" priority="3371" operator="between">
      <formula>30</formula>
      <formula>49.999</formula>
    </cfRule>
    <cfRule type="cellIs" dxfId="3369" priority="3372" operator="between">
      <formula>10</formula>
      <formula>29.999</formula>
    </cfRule>
    <cfRule type="cellIs" dxfId="3368" priority="3373" operator="lessThan">
      <formula>10</formula>
    </cfRule>
  </conditionalFormatting>
  <conditionalFormatting sqref="Q4">
    <cfRule type="cellIs" dxfId="3367" priority="3364" operator="greaterThan">
      <formula>49.999</formula>
    </cfRule>
    <cfRule type="cellIs" dxfId="3366" priority="3365" operator="greaterThan">
      <formula>50</formula>
    </cfRule>
    <cfRule type="cellIs" dxfId="3365" priority="3366" operator="between">
      <formula>30</formula>
      <formula>49.999</formula>
    </cfRule>
    <cfRule type="cellIs" dxfId="3364" priority="3367" operator="between">
      <formula>10</formula>
      <formula>29.999</formula>
    </cfRule>
    <cfRule type="cellIs" dxfId="3363" priority="3368" operator="lessThan">
      <formula>10</formula>
    </cfRule>
  </conditionalFormatting>
  <conditionalFormatting sqref="E5">
    <cfRule type="cellIs" dxfId="3362" priority="3359" operator="greaterThan">
      <formula>49.999</formula>
    </cfRule>
    <cfRule type="cellIs" dxfId="3361" priority="3360" operator="greaterThan">
      <formula>50</formula>
    </cfRule>
    <cfRule type="cellIs" dxfId="3360" priority="3361" operator="between">
      <formula>30</formula>
      <formula>49.999</formula>
    </cfRule>
    <cfRule type="cellIs" dxfId="3359" priority="3362" operator="between">
      <formula>10</formula>
      <formula>29.999</formula>
    </cfRule>
    <cfRule type="cellIs" dxfId="3358" priority="3363" operator="lessThan">
      <formula>10</formula>
    </cfRule>
  </conditionalFormatting>
  <conditionalFormatting sqref="G5">
    <cfRule type="cellIs" dxfId="3357" priority="3354" operator="greaterThan">
      <formula>49.999</formula>
    </cfRule>
    <cfRule type="cellIs" dxfId="3356" priority="3355" operator="greaterThan">
      <formula>50</formula>
    </cfRule>
    <cfRule type="cellIs" dxfId="3355" priority="3356" operator="between">
      <formula>30</formula>
      <formula>49.999</formula>
    </cfRule>
    <cfRule type="cellIs" dxfId="3354" priority="3357" operator="between">
      <formula>10</formula>
      <formula>29.999</formula>
    </cfRule>
    <cfRule type="cellIs" dxfId="3353" priority="3358" operator="lessThan">
      <formula>10</formula>
    </cfRule>
  </conditionalFormatting>
  <conditionalFormatting sqref="I5">
    <cfRule type="cellIs" dxfId="3352" priority="3349" operator="greaterThan">
      <formula>49.999</formula>
    </cfRule>
    <cfRule type="cellIs" dxfId="3351" priority="3350" operator="greaterThan">
      <formula>50</formula>
    </cfRule>
    <cfRule type="cellIs" dxfId="3350" priority="3351" operator="between">
      <formula>30</formula>
      <formula>49.999</formula>
    </cfRule>
    <cfRule type="cellIs" dxfId="3349" priority="3352" operator="between">
      <formula>10</formula>
      <formula>29.999</formula>
    </cfRule>
    <cfRule type="cellIs" dxfId="3348" priority="3353" operator="lessThan">
      <formula>10</formula>
    </cfRule>
  </conditionalFormatting>
  <conditionalFormatting sqref="K5">
    <cfRule type="cellIs" dxfId="3347" priority="3344" operator="greaterThan">
      <formula>49.999</formula>
    </cfRule>
    <cfRule type="cellIs" dxfId="3346" priority="3345" operator="greaterThan">
      <formula>50</formula>
    </cfRule>
    <cfRule type="cellIs" dxfId="3345" priority="3346" operator="between">
      <formula>30</formula>
      <formula>49.999</formula>
    </cfRule>
    <cfRule type="cellIs" dxfId="3344" priority="3347" operator="between">
      <formula>10</formula>
      <formula>29.999</formula>
    </cfRule>
    <cfRule type="cellIs" dxfId="3343" priority="3348" operator="lessThan">
      <formula>10</formula>
    </cfRule>
  </conditionalFormatting>
  <conditionalFormatting sqref="M5">
    <cfRule type="cellIs" dxfId="3342" priority="3339" operator="greaterThan">
      <formula>49.999</formula>
    </cfRule>
    <cfRule type="cellIs" dxfId="3341" priority="3340" operator="greaterThan">
      <formula>50</formula>
    </cfRule>
    <cfRule type="cellIs" dxfId="3340" priority="3341" operator="between">
      <formula>30</formula>
      <formula>49.999</formula>
    </cfRule>
    <cfRule type="cellIs" dxfId="3339" priority="3342" operator="between">
      <formula>10</formula>
      <formula>29.999</formula>
    </cfRule>
    <cfRule type="cellIs" dxfId="3338" priority="3343" operator="lessThan">
      <formula>10</formula>
    </cfRule>
  </conditionalFormatting>
  <conditionalFormatting sqref="S5">
    <cfRule type="cellIs" dxfId="3337" priority="3334" operator="greaterThan">
      <formula>49.999</formula>
    </cfRule>
    <cfRule type="cellIs" dxfId="3336" priority="3335" operator="greaterThan">
      <formula>50</formula>
    </cfRule>
    <cfRule type="cellIs" dxfId="3335" priority="3336" operator="between">
      <formula>30</formula>
      <formula>49.999</formula>
    </cfRule>
    <cfRule type="cellIs" dxfId="3334" priority="3337" operator="between">
      <formula>10</formula>
      <formula>29.999</formula>
    </cfRule>
    <cfRule type="cellIs" dxfId="3333" priority="3338" operator="lessThan">
      <formula>10</formula>
    </cfRule>
  </conditionalFormatting>
  <conditionalFormatting sqref="O5">
    <cfRule type="cellIs" dxfId="3332" priority="3329" operator="greaterThan">
      <formula>49.999</formula>
    </cfRule>
    <cfRule type="cellIs" dxfId="3331" priority="3330" operator="greaterThan">
      <formula>50</formula>
    </cfRule>
    <cfRule type="cellIs" dxfId="3330" priority="3331" operator="between">
      <formula>30</formula>
      <formula>49.999</formula>
    </cfRule>
    <cfRule type="cellIs" dxfId="3329" priority="3332" operator="between">
      <formula>10</formula>
      <formula>29.999</formula>
    </cfRule>
    <cfRule type="cellIs" dxfId="3328" priority="3333" operator="lessThan">
      <formula>10</formula>
    </cfRule>
  </conditionalFormatting>
  <conditionalFormatting sqref="Q5">
    <cfRule type="cellIs" dxfId="3327" priority="3324" operator="greaterThan">
      <formula>49.999</formula>
    </cfRule>
    <cfRule type="cellIs" dxfId="3326" priority="3325" operator="greaterThan">
      <formula>50</formula>
    </cfRule>
    <cfRule type="cellIs" dxfId="3325" priority="3326" operator="between">
      <formula>30</formula>
      <formula>49.999</formula>
    </cfRule>
    <cfRule type="cellIs" dxfId="3324" priority="3327" operator="between">
      <formula>10</formula>
      <formula>29.999</formula>
    </cfRule>
    <cfRule type="cellIs" dxfId="3323" priority="3328" operator="lessThan">
      <formula>10</formula>
    </cfRule>
  </conditionalFormatting>
  <conditionalFormatting sqref="E6">
    <cfRule type="cellIs" dxfId="3322" priority="3319" operator="greaterThan">
      <formula>49.999</formula>
    </cfRule>
    <cfRule type="cellIs" dxfId="3321" priority="3320" operator="greaterThan">
      <formula>50</formula>
    </cfRule>
    <cfRule type="cellIs" dxfId="3320" priority="3321" operator="between">
      <formula>30</formula>
      <formula>49.999</formula>
    </cfRule>
    <cfRule type="cellIs" dxfId="3319" priority="3322" operator="between">
      <formula>10</formula>
      <formula>29.999</formula>
    </cfRule>
    <cfRule type="cellIs" dxfId="3318" priority="3323" operator="lessThan">
      <formula>10</formula>
    </cfRule>
  </conditionalFormatting>
  <conditionalFormatting sqref="G6">
    <cfRule type="cellIs" dxfId="3317" priority="3314" operator="greaterThan">
      <formula>49.999</formula>
    </cfRule>
    <cfRule type="cellIs" dxfId="3316" priority="3315" operator="greaterThan">
      <formula>50</formula>
    </cfRule>
    <cfRule type="cellIs" dxfId="3315" priority="3316" operator="between">
      <formula>30</formula>
      <formula>49.999</formula>
    </cfRule>
    <cfRule type="cellIs" dxfId="3314" priority="3317" operator="between">
      <formula>10</formula>
      <formula>29.999</formula>
    </cfRule>
    <cfRule type="cellIs" dxfId="3313" priority="3318" operator="lessThan">
      <formula>10</formula>
    </cfRule>
  </conditionalFormatting>
  <conditionalFormatting sqref="I6">
    <cfRule type="cellIs" dxfId="3312" priority="3309" operator="greaterThan">
      <formula>49.999</formula>
    </cfRule>
    <cfRule type="cellIs" dxfId="3311" priority="3310" operator="greaterThan">
      <formula>50</formula>
    </cfRule>
    <cfRule type="cellIs" dxfId="3310" priority="3311" operator="between">
      <formula>30</formula>
      <formula>49.999</formula>
    </cfRule>
    <cfRule type="cellIs" dxfId="3309" priority="3312" operator="between">
      <formula>10</formula>
      <formula>29.999</formula>
    </cfRule>
    <cfRule type="cellIs" dxfId="3308" priority="3313" operator="lessThan">
      <formula>10</formula>
    </cfRule>
  </conditionalFormatting>
  <conditionalFormatting sqref="K6">
    <cfRule type="cellIs" dxfId="3307" priority="3304" operator="greaterThan">
      <formula>49.999</formula>
    </cfRule>
    <cfRule type="cellIs" dxfId="3306" priority="3305" operator="greaterThan">
      <formula>50</formula>
    </cfRule>
    <cfRule type="cellIs" dxfId="3305" priority="3306" operator="between">
      <formula>30</formula>
      <formula>49.999</formula>
    </cfRule>
    <cfRule type="cellIs" dxfId="3304" priority="3307" operator="between">
      <formula>10</formula>
      <formula>29.999</formula>
    </cfRule>
    <cfRule type="cellIs" dxfId="3303" priority="3308" operator="lessThan">
      <formula>10</formula>
    </cfRule>
  </conditionalFormatting>
  <conditionalFormatting sqref="M6">
    <cfRule type="cellIs" dxfId="3302" priority="3299" operator="greaterThan">
      <formula>49.999</formula>
    </cfRule>
    <cfRule type="cellIs" dxfId="3301" priority="3300" operator="greaterThan">
      <formula>50</formula>
    </cfRule>
    <cfRule type="cellIs" dxfId="3300" priority="3301" operator="between">
      <formula>30</formula>
      <formula>49.999</formula>
    </cfRule>
    <cfRule type="cellIs" dxfId="3299" priority="3302" operator="between">
      <formula>10</formula>
      <formula>29.999</formula>
    </cfRule>
    <cfRule type="cellIs" dxfId="3298" priority="3303" operator="lessThan">
      <formula>10</formula>
    </cfRule>
  </conditionalFormatting>
  <conditionalFormatting sqref="S6">
    <cfRule type="cellIs" dxfId="3297" priority="3294" operator="greaterThan">
      <formula>49.999</formula>
    </cfRule>
    <cfRule type="cellIs" dxfId="3296" priority="3295" operator="greaterThan">
      <formula>50</formula>
    </cfRule>
    <cfRule type="cellIs" dxfId="3295" priority="3296" operator="between">
      <formula>30</formula>
      <formula>49.999</formula>
    </cfRule>
    <cfRule type="cellIs" dxfId="3294" priority="3297" operator="between">
      <formula>10</formula>
      <formula>29.999</formula>
    </cfRule>
    <cfRule type="cellIs" dxfId="3293" priority="3298" operator="lessThan">
      <formula>10</formula>
    </cfRule>
  </conditionalFormatting>
  <conditionalFormatting sqref="O6">
    <cfRule type="cellIs" dxfId="3292" priority="3289" operator="greaterThan">
      <formula>49.999</formula>
    </cfRule>
    <cfRule type="cellIs" dxfId="3291" priority="3290" operator="greaterThan">
      <formula>50</formula>
    </cfRule>
    <cfRule type="cellIs" dxfId="3290" priority="3291" operator="between">
      <formula>30</formula>
      <formula>49.999</formula>
    </cfRule>
    <cfRule type="cellIs" dxfId="3289" priority="3292" operator="between">
      <formula>10</formula>
      <formula>29.999</formula>
    </cfRule>
    <cfRule type="cellIs" dxfId="3288" priority="3293" operator="lessThan">
      <formula>10</formula>
    </cfRule>
  </conditionalFormatting>
  <conditionalFormatting sqref="Q6">
    <cfRule type="cellIs" dxfId="3287" priority="3284" operator="greaterThan">
      <formula>49.999</formula>
    </cfRule>
    <cfRule type="cellIs" dxfId="3286" priority="3285" operator="greaterThan">
      <formula>50</formula>
    </cfRule>
    <cfRule type="cellIs" dxfId="3285" priority="3286" operator="between">
      <formula>30</formula>
      <formula>49.999</formula>
    </cfRule>
    <cfRule type="cellIs" dxfId="3284" priority="3287" operator="between">
      <formula>10</formula>
      <formula>29.999</formula>
    </cfRule>
    <cfRule type="cellIs" dxfId="3283" priority="3288" operator="lessThan">
      <formula>10</formula>
    </cfRule>
  </conditionalFormatting>
  <conditionalFormatting sqref="E7">
    <cfRule type="cellIs" dxfId="3282" priority="3279" operator="greaterThan">
      <formula>49.999</formula>
    </cfRule>
    <cfRule type="cellIs" dxfId="3281" priority="3280" operator="greaterThan">
      <formula>50</formula>
    </cfRule>
    <cfRule type="cellIs" dxfId="3280" priority="3281" operator="between">
      <formula>30</formula>
      <formula>49.999</formula>
    </cfRule>
    <cfRule type="cellIs" dxfId="3279" priority="3282" operator="between">
      <formula>10</formula>
      <formula>29.999</formula>
    </cfRule>
    <cfRule type="cellIs" dxfId="3278" priority="3283" operator="lessThan">
      <formula>10</formula>
    </cfRule>
  </conditionalFormatting>
  <conditionalFormatting sqref="G7">
    <cfRule type="cellIs" dxfId="3277" priority="3274" operator="greaterThan">
      <formula>49.999</formula>
    </cfRule>
    <cfRule type="cellIs" dxfId="3276" priority="3275" operator="greaterThan">
      <formula>50</formula>
    </cfRule>
    <cfRule type="cellIs" dxfId="3275" priority="3276" operator="between">
      <formula>30</formula>
      <formula>49.999</formula>
    </cfRule>
    <cfRule type="cellIs" dxfId="3274" priority="3277" operator="between">
      <formula>10</formula>
      <formula>29.999</formula>
    </cfRule>
    <cfRule type="cellIs" dxfId="3273" priority="3278" operator="lessThan">
      <formula>10</formula>
    </cfRule>
  </conditionalFormatting>
  <conditionalFormatting sqref="I7">
    <cfRule type="cellIs" dxfId="3272" priority="3269" operator="greaterThan">
      <formula>49.999</formula>
    </cfRule>
    <cfRule type="cellIs" dxfId="3271" priority="3270" operator="greaterThan">
      <formula>50</formula>
    </cfRule>
    <cfRule type="cellIs" dxfId="3270" priority="3271" operator="between">
      <formula>30</formula>
      <formula>49.999</formula>
    </cfRule>
    <cfRule type="cellIs" dxfId="3269" priority="3272" operator="between">
      <formula>10</formula>
      <formula>29.999</formula>
    </cfRule>
    <cfRule type="cellIs" dxfId="3268" priority="3273" operator="lessThan">
      <formula>10</formula>
    </cfRule>
  </conditionalFormatting>
  <conditionalFormatting sqref="K7">
    <cfRule type="cellIs" dxfId="3267" priority="3264" operator="greaterThan">
      <formula>49.999</formula>
    </cfRule>
    <cfRule type="cellIs" dxfId="3266" priority="3265" operator="greaterThan">
      <formula>50</formula>
    </cfRule>
    <cfRule type="cellIs" dxfId="3265" priority="3266" operator="between">
      <formula>30</formula>
      <formula>49.999</formula>
    </cfRule>
    <cfRule type="cellIs" dxfId="3264" priority="3267" operator="between">
      <formula>10</formula>
      <formula>29.999</formula>
    </cfRule>
    <cfRule type="cellIs" dxfId="3263" priority="3268" operator="lessThan">
      <formula>10</formula>
    </cfRule>
  </conditionalFormatting>
  <conditionalFormatting sqref="M7">
    <cfRule type="cellIs" dxfId="3262" priority="3259" operator="greaterThan">
      <formula>49.999</formula>
    </cfRule>
    <cfRule type="cellIs" dxfId="3261" priority="3260" operator="greaterThan">
      <formula>50</formula>
    </cfRule>
    <cfRule type="cellIs" dxfId="3260" priority="3261" operator="between">
      <formula>30</formula>
      <formula>49.999</formula>
    </cfRule>
    <cfRule type="cellIs" dxfId="3259" priority="3262" operator="between">
      <formula>10</formula>
      <formula>29.999</formula>
    </cfRule>
    <cfRule type="cellIs" dxfId="3258" priority="3263" operator="lessThan">
      <formula>10</formula>
    </cfRule>
  </conditionalFormatting>
  <conditionalFormatting sqref="S7">
    <cfRule type="cellIs" dxfId="3257" priority="3254" operator="greaterThan">
      <formula>49.999</formula>
    </cfRule>
    <cfRule type="cellIs" dxfId="3256" priority="3255" operator="greaterThan">
      <formula>50</formula>
    </cfRule>
    <cfRule type="cellIs" dxfId="3255" priority="3256" operator="between">
      <formula>30</formula>
      <formula>49.999</formula>
    </cfRule>
    <cfRule type="cellIs" dxfId="3254" priority="3257" operator="between">
      <formula>10</formula>
      <formula>29.999</formula>
    </cfRule>
    <cfRule type="cellIs" dxfId="3253" priority="3258" operator="lessThan">
      <formula>10</formula>
    </cfRule>
  </conditionalFormatting>
  <conditionalFormatting sqref="O7">
    <cfRule type="cellIs" dxfId="3252" priority="3249" operator="greaterThan">
      <formula>49.999</formula>
    </cfRule>
    <cfRule type="cellIs" dxfId="3251" priority="3250" operator="greaterThan">
      <formula>50</formula>
    </cfRule>
    <cfRule type="cellIs" dxfId="3250" priority="3251" operator="between">
      <formula>30</formula>
      <formula>49.999</formula>
    </cfRule>
    <cfRule type="cellIs" dxfId="3249" priority="3252" operator="between">
      <formula>10</formula>
      <formula>29.999</formula>
    </cfRule>
    <cfRule type="cellIs" dxfId="3248" priority="3253" operator="lessThan">
      <formula>10</formula>
    </cfRule>
  </conditionalFormatting>
  <conditionalFormatting sqref="Q7">
    <cfRule type="cellIs" dxfId="3247" priority="3244" operator="greaterThan">
      <formula>49.999</formula>
    </cfRule>
    <cfRule type="cellIs" dxfId="3246" priority="3245" operator="greaterThan">
      <formula>50</formula>
    </cfRule>
    <cfRule type="cellIs" dxfId="3245" priority="3246" operator="between">
      <formula>30</formula>
      <formula>49.999</formula>
    </cfRule>
    <cfRule type="cellIs" dxfId="3244" priority="3247" operator="between">
      <formula>10</formula>
      <formula>29.999</formula>
    </cfRule>
    <cfRule type="cellIs" dxfId="3243" priority="3248" operator="lessThan">
      <formula>10</formula>
    </cfRule>
  </conditionalFormatting>
  <conditionalFormatting sqref="E8">
    <cfRule type="cellIs" dxfId="3242" priority="3239" operator="greaterThan">
      <formula>49.999</formula>
    </cfRule>
    <cfRule type="cellIs" dxfId="3241" priority="3240" operator="greaterThan">
      <formula>50</formula>
    </cfRule>
    <cfRule type="cellIs" dxfId="3240" priority="3241" operator="between">
      <formula>30</formula>
      <formula>49.999</formula>
    </cfRule>
    <cfRule type="cellIs" dxfId="3239" priority="3242" operator="between">
      <formula>10</formula>
      <formula>29.999</formula>
    </cfRule>
    <cfRule type="cellIs" dxfId="3238" priority="3243" operator="lessThan">
      <formula>10</formula>
    </cfRule>
  </conditionalFormatting>
  <conditionalFormatting sqref="G8">
    <cfRule type="cellIs" dxfId="3237" priority="3234" operator="greaterThan">
      <formula>49.999</formula>
    </cfRule>
    <cfRule type="cellIs" dxfId="3236" priority="3235" operator="greaterThan">
      <formula>50</formula>
    </cfRule>
    <cfRule type="cellIs" dxfId="3235" priority="3236" operator="between">
      <formula>30</formula>
      <formula>49.999</formula>
    </cfRule>
    <cfRule type="cellIs" dxfId="3234" priority="3237" operator="between">
      <formula>10</formula>
      <formula>29.999</formula>
    </cfRule>
    <cfRule type="cellIs" dxfId="3233" priority="3238" operator="lessThan">
      <formula>10</formula>
    </cfRule>
  </conditionalFormatting>
  <conditionalFormatting sqref="I8">
    <cfRule type="cellIs" dxfId="3232" priority="3229" operator="greaterThan">
      <formula>49.999</formula>
    </cfRule>
    <cfRule type="cellIs" dxfId="3231" priority="3230" operator="greaterThan">
      <formula>50</formula>
    </cfRule>
    <cfRule type="cellIs" dxfId="3230" priority="3231" operator="between">
      <formula>30</formula>
      <formula>49.999</formula>
    </cfRule>
    <cfRule type="cellIs" dxfId="3229" priority="3232" operator="between">
      <formula>10</formula>
      <formula>29.999</formula>
    </cfRule>
    <cfRule type="cellIs" dxfId="3228" priority="3233" operator="lessThan">
      <formula>10</formula>
    </cfRule>
  </conditionalFormatting>
  <conditionalFormatting sqref="K8">
    <cfRule type="cellIs" dxfId="3227" priority="3224" operator="greaterThan">
      <formula>49.999</formula>
    </cfRule>
    <cfRule type="cellIs" dxfId="3226" priority="3225" operator="greaterThan">
      <formula>50</formula>
    </cfRule>
    <cfRule type="cellIs" dxfId="3225" priority="3226" operator="between">
      <formula>30</formula>
      <formula>49.999</formula>
    </cfRule>
    <cfRule type="cellIs" dxfId="3224" priority="3227" operator="between">
      <formula>10</formula>
      <formula>29.999</formula>
    </cfRule>
    <cfRule type="cellIs" dxfId="3223" priority="3228" operator="lessThan">
      <formula>10</formula>
    </cfRule>
  </conditionalFormatting>
  <conditionalFormatting sqref="M8">
    <cfRule type="cellIs" dxfId="3222" priority="3219" operator="greaterThan">
      <formula>49.999</formula>
    </cfRule>
    <cfRule type="cellIs" dxfId="3221" priority="3220" operator="greaterThan">
      <formula>50</formula>
    </cfRule>
    <cfRule type="cellIs" dxfId="3220" priority="3221" operator="between">
      <formula>30</formula>
      <formula>49.999</formula>
    </cfRule>
    <cfRule type="cellIs" dxfId="3219" priority="3222" operator="between">
      <formula>10</formula>
      <formula>29.999</formula>
    </cfRule>
    <cfRule type="cellIs" dxfId="3218" priority="3223" operator="lessThan">
      <formula>10</formula>
    </cfRule>
  </conditionalFormatting>
  <conditionalFormatting sqref="S8">
    <cfRule type="cellIs" dxfId="3217" priority="3214" operator="greaterThan">
      <formula>49.999</formula>
    </cfRule>
    <cfRule type="cellIs" dxfId="3216" priority="3215" operator="greaterThan">
      <formula>50</formula>
    </cfRule>
    <cfRule type="cellIs" dxfId="3215" priority="3216" operator="between">
      <formula>30</formula>
      <formula>49.999</formula>
    </cfRule>
    <cfRule type="cellIs" dxfId="3214" priority="3217" operator="between">
      <formula>10</formula>
      <formula>29.999</formula>
    </cfRule>
    <cfRule type="cellIs" dxfId="3213" priority="3218" operator="lessThan">
      <formula>10</formula>
    </cfRule>
  </conditionalFormatting>
  <conditionalFormatting sqref="O8">
    <cfRule type="cellIs" dxfId="3212" priority="3209" operator="greaterThan">
      <formula>49.999</formula>
    </cfRule>
    <cfRule type="cellIs" dxfId="3211" priority="3210" operator="greaterThan">
      <formula>50</formula>
    </cfRule>
    <cfRule type="cellIs" dxfId="3210" priority="3211" operator="between">
      <formula>30</formula>
      <formula>49.999</formula>
    </cfRule>
    <cfRule type="cellIs" dxfId="3209" priority="3212" operator="between">
      <formula>10</formula>
      <formula>29.999</formula>
    </cfRule>
    <cfRule type="cellIs" dxfId="3208" priority="3213" operator="lessThan">
      <formula>10</formula>
    </cfRule>
  </conditionalFormatting>
  <conditionalFormatting sqref="Q8">
    <cfRule type="cellIs" dxfId="3207" priority="3204" operator="greaterThan">
      <formula>49.999</formula>
    </cfRule>
    <cfRule type="cellIs" dxfId="3206" priority="3205" operator="greaterThan">
      <formula>50</formula>
    </cfRule>
    <cfRule type="cellIs" dxfId="3205" priority="3206" operator="between">
      <formula>30</formula>
      <formula>49.999</formula>
    </cfRule>
    <cfRule type="cellIs" dxfId="3204" priority="3207" operator="between">
      <formula>10</formula>
      <formula>29.999</formula>
    </cfRule>
    <cfRule type="cellIs" dxfId="3203" priority="3208" operator="lessThan">
      <formula>10</formula>
    </cfRule>
  </conditionalFormatting>
  <conditionalFormatting sqref="E9">
    <cfRule type="cellIs" dxfId="3202" priority="3199" operator="greaterThan">
      <formula>49.999</formula>
    </cfRule>
    <cfRule type="cellIs" dxfId="3201" priority="3200" operator="greaterThan">
      <formula>50</formula>
    </cfRule>
    <cfRule type="cellIs" dxfId="3200" priority="3201" operator="between">
      <formula>30</formula>
      <formula>49.999</formula>
    </cfRule>
    <cfRule type="cellIs" dxfId="3199" priority="3202" operator="between">
      <formula>10</formula>
      <formula>29.999</formula>
    </cfRule>
    <cfRule type="cellIs" dxfId="3198" priority="3203" operator="lessThan">
      <formula>10</formula>
    </cfRule>
  </conditionalFormatting>
  <conditionalFormatting sqref="G9">
    <cfRule type="cellIs" dxfId="3197" priority="3194" operator="greaterThan">
      <formula>49.999</formula>
    </cfRule>
    <cfRule type="cellIs" dxfId="3196" priority="3195" operator="greaterThan">
      <formula>50</formula>
    </cfRule>
    <cfRule type="cellIs" dxfId="3195" priority="3196" operator="between">
      <formula>30</formula>
      <formula>49.999</formula>
    </cfRule>
    <cfRule type="cellIs" dxfId="3194" priority="3197" operator="between">
      <formula>10</formula>
      <formula>29.999</formula>
    </cfRule>
    <cfRule type="cellIs" dxfId="3193" priority="3198" operator="lessThan">
      <formula>10</formula>
    </cfRule>
  </conditionalFormatting>
  <conditionalFormatting sqref="I9">
    <cfRule type="cellIs" dxfId="3192" priority="3189" operator="greaterThan">
      <formula>49.999</formula>
    </cfRule>
    <cfRule type="cellIs" dxfId="3191" priority="3190" operator="greaterThan">
      <formula>50</formula>
    </cfRule>
    <cfRule type="cellIs" dxfId="3190" priority="3191" operator="between">
      <formula>30</formula>
      <formula>49.999</formula>
    </cfRule>
    <cfRule type="cellIs" dxfId="3189" priority="3192" operator="between">
      <formula>10</formula>
      <formula>29.999</formula>
    </cfRule>
    <cfRule type="cellIs" dxfId="3188" priority="3193" operator="lessThan">
      <formula>10</formula>
    </cfRule>
  </conditionalFormatting>
  <conditionalFormatting sqref="K9">
    <cfRule type="cellIs" dxfId="3187" priority="3184" operator="greaterThan">
      <formula>49.999</formula>
    </cfRule>
    <cfRule type="cellIs" dxfId="3186" priority="3185" operator="greaterThan">
      <formula>50</formula>
    </cfRule>
    <cfRule type="cellIs" dxfId="3185" priority="3186" operator="between">
      <formula>30</formula>
      <formula>49.999</formula>
    </cfRule>
    <cfRule type="cellIs" dxfId="3184" priority="3187" operator="between">
      <formula>10</formula>
      <formula>29.999</formula>
    </cfRule>
    <cfRule type="cellIs" dxfId="3183" priority="3188" operator="lessThan">
      <formula>10</formula>
    </cfRule>
  </conditionalFormatting>
  <conditionalFormatting sqref="M9">
    <cfRule type="cellIs" dxfId="3182" priority="3179" operator="greaterThan">
      <formula>49.999</formula>
    </cfRule>
    <cfRule type="cellIs" dxfId="3181" priority="3180" operator="greaterThan">
      <formula>50</formula>
    </cfRule>
    <cfRule type="cellIs" dxfId="3180" priority="3181" operator="between">
      <formula>30</formula>
      <formula>49.999</formula>
    </cfRule>
    <cfRule type="cellIs" dxfId="3179" priority="3182" operator="between">
      <formula>10</formula>
      <formula>29.999</formula>
    </cfRule>
    <cfRule type="cellIs" dxfId="3178" priority="3183" operator="lessThan">
      <formula>10</formula>
    </cfRule>
  </conditionalFormatting>
  <conditionalFormatting sqref="S9">
    <cfRule type="cellIs" dxfId="3177" priority="3174" operator="greaterThan">
      <formula>49.999</formula>
    </cfRule>
    <cfRule type="cellIs" dxfId="3176" priority="3175" operator="greaterThan">
      <formula>50</formula>
    </cfRule>
    <cfRule type="cellIs" dxfId="3175" priority="3176" operator="between">
      <formula>30</formula>
      <formula>49.999</formula>
    </cfRule>
    <cfRule type="cellIs" dxfId="3174" priority="3177" operator="between">
      <formula>10</formula>
      <formula>29.999</formula>
    </cfRule>
    <cfRule type="cellIs" dxfId="3173" priority="3178" operator="lessThan">
      <formula>10</formula>
    </cfRule>
  </conditionalFormatting>
  <conditionalFormatting sqref="O9">
    <cfRule type="cellIs" dxfId="3172" priority="3169" operator="greaterThan">
      <formula>49.999</formula>
    </cfRule>
    <cfRule type="cellIs" dxfId="3171" priority="3170" operator="greaterThan">
      <formula>50</formula>
    </cfRule>
    <cfRule type="cellIs" dxfId="3170" priority="3171" operator="between">
      <formula>30</formula>
      <formula>49.999</formula>
    </cfRule>
    <cfRule type="cellIs" dxfId="3169" priority="3172" operator="between">
      <formula>10</formula>
      <formula>29.999</formula>
    </cfRule>
    <cfRule type="cellIs" dxfId="3168" priority="3173" operator="lessThan">
      <formula>10</formula>
    </cfRule>
  </conditionalFormatting>
  <conditionalFormatting sqref="Q9">
    <cfRule type="cellIs" dxfId="3167" priority="3164" operator="greaterThan">
      <formula>49.999</formula>
    </cfRule>
    <cfRule type="cellIs" dxfId="3166" priority="3165" operator="greaterThan">
      <formula>50</formula>
    </cfRule>
    <cfRule type="cellIs" dxfId="3165" priority="3166" operator="between">
      <formula>30</formula>
      <formula>49.999</formula>
    </cfRule>
    <cfRule type="cellIs" dxfId="3164" priority="3167" operator="between">
      <formula>10</formula>
      <formula>29.999</formula>
    </cfRule>
    <cfRule type="cellIs" dxfId="3163" priority="3168" operator="lessThan">
      <formula>10</formula>
    </cfRule>
  </conditionalFormatting>
  <conditionalFormatting sqref="E10">
    <cfRule type="cellIs" dxfId="3162" priority="3159" operator="greaterThan">
      <formula>49.999</formula>
    </cfRule>
    <cfRule type="cellIs" dxfId="3161" priority="3160" operator="greaterThan">
      <formula>50</formula>
    </cfRule>
    <cfRule type="cellIs" dxfId="3160" priority="3161" operator="between">
      <formula>30</formula>
      <formula>49.999</formula>
    </cfRule>
    <cfRule type="cellIs" dxfId="3159" priority="3162" operator="between">
      <formula>10</formula>
      <formula>29.999</formula>
    </cfRule>
    <cfRule type="cellIs" dxfId="3158" priority="3163" operator="lessThan">
      <formula>10</formula>
    </cfRule>
  </conditionalFormatting>
  <conditionalFormatting sqref="G10">
    <cfRule type="cellIs" dxfId="3157" priority="3154" operator="greaterThan">
      <formula>49.999</formula>
    </cfRule>
    <cfRule type="cellIs" dxfId="3156" priority="3155" operator="greaterThan">
      <formula>50</formula>
    </cfRule>
    <cfRule type="cellIs" dxfId="3155" priority="3156" operator="between">
      <formula>30</formula>
      <formula>49.999</formula>
    </cfRule>
    <cfRule type="cellIs" dxfId="3154" priority="3157" operator="between">
      <formula>10</formula>
      <formula>29.999</formula>
    </cfRule>
    <cfRule type="cellIs" dxfId="3153" priority="3158" operator="lessThan">
      <formula>10</formula>
    </cfRule>
  </conditionalFormatting>
  <conditionalFormatting sqref="I10">
    <cfRule type="cellIs" dxfId="3152" priority="3149" operator="greaterThan">
      <formula>49.999</formula>
    </cfRule>
    <cfRule type="cellIs" dxfId="3151" priority="3150" operator="greaterThan">
      <formula>50</formula>
    </cfRule>
    <cfRule type="cellIs" dxfId="3150" priority="3151" operator="between">
      <formula>30</formula>
      <formula>49.999</formula>
    </cfRule>
    <cfRule type="cellIs" dxfId="3149" priority="3152" operator="between">
      <formula>10</formula>
      <formula>29.999</formula>
    </cfRule>
    <cfRule type="cellIs" dxfId="3148" priority="3153" operator="lessThan">
      <formula>10</formula>
    </cfRule>
  </conditionalFormatting>
  <conditionalFormatting sqref="K10">
    <cfRule type="cellIs" dxfId="3147" priority="3144" operator="greaterThan">
      <formula>49.999</formula>
    </cfRule>
    <cfRule type="cellIs" dxfId="3146" priority="3145" operator="greaterThan">
      <formula>50</formula>
    </cfRule>
    <cfRule type="cellIs" dxfId="3145" priority="3146" operator="between">
      <formula>30</formula>
      <formula>49.999</formula>
    </cfRule>
    <cfRule type="cellIs" dxfId="3144" priority="3147" operator="between">
      <formula>10</formula>
      <formula>29.999</formula>
    </cfRule>
    <cfRule type="cellIs" dxfId="3143" priority="3148" operator="lessThan">
      <formula>10</formula>
    </cfRule>
  </conditionalFormatting>
  <conditionalFormatting sqref="M10">
    <cfRule type="cellIs" dxfId="3142" priority="3139" operator="greaterThan">
      <formula>49.999</formula>
    </cfRule>
    <cfRule type="cellIs" dxfId="3141" priority="3140" operator="greaterThan">
      <formula>50</formula>
    </cfRule>
    <cfRule type="cellIs" dxfId="3140" priority="3141" operator="between">
      <formula>30</formula>
      <formula>49.999</formula>
    </cfRule>
    <cfRule type="cellIs" dxfId="3139" priority="3142" operator="between">
      <formula>10</formula>
      <formula>29.999</formula>
    </cfRule>
    <cfRule type="cellIs" dxfId="3138" priority="3143" operator="lessThan">
      <formula>10</formula>
    </cfRule>
  </conditionalFormatting>
  <conditionalFormatting sqref="S10">
    <cfRule type="cellIs" dxfId="3137" priority="3134" operator="greaterThan">
      <formula>49.999</formula>
    </cfRule>
    <cfRule type="cellIs" dxfId="3136" priority="3135" operator="greaterThan">
      <formula>50</formula>
    </cfRule>
    <cfRule type="cellIs" dxfId="3135" priority="3136" operator="between">
      <formula>30</formula>
      <formula>49.999</formula>
    </cfRule>
    <cfRule type="cellIs" dxfId="3134" priority="3137" operator="between">
      <formula>10</formula>
      <formula>29.999</formula>
    </cfRule>
    <cfRule type="cellIs" dxfId="3133" priority="3138" operator="lessThan">
      <formula>10</formula>
    </cfRule>
  </conditionalFormatting>
  <conditionalFormatting sqref="O10">
    <cfRule type="cellIs" dxfId="3132" priority="3129" operator="greaterThan">
      <formula>49.999</formula>
    </cfRule>
    <cfRule type="cellIs" dxfId="3131" priority="3130" operator="greaterThan">
      <formula>50</formula>
    </cfRule>
    <cfRule type="cellIs" dxfId="3130" priority="3131" operator="between">
      <formula>30</formula>
      <formula>49.999</formula>
    </cfRule>
    <cfRule type="cellIs" dxfId="3129" priority="3132" operator="between">
      <formula>10</formula>
      <formula>29.999</formula>
    </cfRule>
    <cfRule type="cellIs" dxfId="3128" priority="3133" operator="lessThan">
      <formula>10</formula>
    </cfRule>
  </conditionalFormatting>
  <conditionalFormatting sqref="Q10">
    <cfRule type="cellIs" dxfId="3127" priority="3124" operator="greaterThan">
      <formula>49.999</formula>
    </cfRule>
    <cfRule type="cellIs" dxfId="3126" priority="3125" operator="greaterThan">
      <formula>50</formula>
    </cfRule>
    <cfRule type="cellIs" dxfId="3125" priority="3126" operator="between">
      <formula>30</formula>
      <formula>49.999</formula>
    </cfRule>
    <cfRule type="cellIs" dxfId="3124" priority="3127" operator="between">
      <formula>10</formula>
      <formula>29.999</formula>
    </cfRule>
    <cfRule type="cellIs" dxfId="3123" priority="3128" operator="lessThan">
      <formula>10</formula>
    </cfRule>
  </conditionalFormatting>
  <conditionalFormatting sqref="E11">
    <cfRule type="cellIs" dxfId="3122" priority="3119" operator="greaterThan">
      <formula>49.999</formula>
    </cfRule>
    <cfRule type="cellIs" dxfId="3121" priority="3120" operator="greaterThan">
      <formula>50</formula>
    </cfRule>
    <cfRule type="cellIs" dxfId="3120" priority="3121" operator="between">
      <formula>30</formula>
      <formula>49.999</formula>
    </cfRule>
    <cfRule type="cellIs" dxfId="3119" priority="3122" operator="between">
      <formula>10</formula>
      <formula>29.999</formula>
    </cfRule>
    <cfRule type="cellIs" dxfId="3118" priority="3123" operator="lessThan">
      <formula>10</formula>
    </cfRule>
  </conditionalFormatting>
  <conditionalFormatting sqref="G11">
    <cfRule type="cellIs" dxfId="3117" priority="3114" operator="greaterThan">
      <formula>49.999</formula>
    </cfRule>
    <cfRule type="cellIs" dxfId="3116" priority="3115" operator="greaterThan">
      <formula>50</formula>
    </cfRule>
    <cfRule type="cellIs" dxfId="3115" priority="3116" operator="between">
      <formula>30</formula>
      <formula>49.999</formula>
    </cfRule>
    <cfRule type="cellIs" dxfId="3114" priority="3117" operator="between">
      <formula>10</formula>
      <formula>29.999</formula>
    </cfRule>
    <cfRule type="cellIs" dxfId="3113" priority="3118" operator="lessThan">
      <formula>10</formula>
    </cfRule>
  </conditionalFormatting>
  <conditionalFormatting sqref="I11">
    <cfRule type="cellIs" dxfId="3112" priority="3109" operator="greaterThan">
      <formula>49.999</formula>
    </cfRule>
    <cfRule type="cellIs" dxfId="3111" priority="3110" operator="greaterThan">
      <formula>50</formula>
    </cfRule>
    <cfRule type="cellIs" dxfId="3110" priority="3111" operator="between">
      <formula>30</formula>
      <formula>49.999</formula>
    </cfRule>
    <cfRule type="cellIs" dxfId="3109" priority="3112" operator="between">
      <formula>10</formula>
      <formula>29.999</formula>
    </cfRule>
    <cfRule type="cellIs" dxfId="3108" priority="3113" operator="lessThan">
      <formula>10</formula>
    </cfRule>
  </conditionalFormatting>
  <conditionalFormatting sqref="K11">
    <cfRule type="cellIs" dxfId="3107" priority="3104" operator="greaterThan">
      <formula>49.999</formula>
    </cfRule>
    <cfRule type="cellIs" dxfId="3106" priority="3105" operator="greaterThan">
      <formula>50</formula>
    </cfRule>
    <cfRule type="cellIs" dxfId="3105" priority="3106" operator="between">
      <formula>30</formula>
      <formula>49.999</formula>
    </cfRule>
    <cfRule type="cellIs" dxfId="3104" priority="3107" operator="between">
      <formula>10</formula>
      <formula>29.999</formula>
    </cfRule>
    <cfRule type="cellIs" dxfId="3103" priority="3108" operator="lessThan">
      <formula>10</formula>
    </cfRule>
  </conditionalFormatting>
  <conditionalFormatting sqref="M11">
    <cfRule type="cellIs" dxfId="3102" priority="3099" operator="greaterThan">
      <formula>49.999</formula>
    </cfRule>
    <cfRule type="cellIs" dxfId="3101" priority="3100" operator="greaterThan">
      <formula>50</formula>
    </cfRule>
    <cfRule type="cellIs" dxfId="3100" priority="3101" operator="between">
      <formula>30</formula>
      <formula>49.999</formula>
    </cfRule>
    <cfRule type="cellIs" dxfId="3099" priority="3102" operator="between">
      <formula>10</formula>
      <formula>29.999</formula>
    </cfRule>
    <cfRule type="cellIs" dxfId="3098" priority="3103" operator="lessThan">
      <formula>10</formula>
    </cfRule>
  </conditionalFormatting>
  <conditionalFormatting sqref="S11">
    <cfRule type="cellIs" dxfId="3097" priority="3094" operator="greaterThan">
      <formula>49.999</formula>
    </cfRule>
    <cfRule type="cellIs" dxfId="3096" priority="3095" operator="greaterThan">
      <formula>50</formula>
    </cfRule>
    <cfRule type="cellIs" dxfId="3095" priority="3096" operator="between">
      <formula>30</formula>
      <formula>49.999</formula>
    </cfRule>
    <cfRule type="cellIs" dxfId="3094" priority="3097" operator="between">
      <formula>10</formula>
      <formula>29.999</formula>
    </cfRule>
    <cfRule type="cellIs" dxfId="3093" priority="3098" operator="lessThan">
      <formula>10</formula>
    </cfRule>
  </conditionalFormatting>
  <conditionalFormatting sqref="O11">
    <cfRule type="cellIs" dxfId="3092" priority="3089" operator="greaterThan">
      <formula>49.999</formula>
    </cfRule>
    <cfRule type="cellIs" dxfId="3091" priority="3090" operator="greaterThan">
      <formula>50</formula>
    </cfRule>
    <cfRule type="cellIs" dxfId="3090" priority="3091" operator="between">
      <formula>30</formula>
      <formula>49.999</formula>
    </cfRule>
    <cfRule type="cellIs" dxfId="3089" priority="3092" operator="between">
      <formula>10</formula>
      <formula>29.999</formula>
    </cfRule>
    <cfRule type="cellIs" dxfId="3088" priority="3093" operator="lessThan">
      <formula>10</formula>
    </cfRule>
  </conditionalFormatting>
  <conditionalFormatting sqref="Q11">
    <cfRule type="cellIs" dxfId="3087" priority="3084" operator="greaterThan">
      <formula>49.999</formula>
    </cfRule>
    <cfRule type="cellIs" dxfId="3086" priority="3085" operator="greaterThan">
      <formula>50</formula>
    </cfRule>
    <cfRule type="cellIs" dxfId="3085" priority="3086" operator="between">
      <formula>30</formula>
      <formula>49.999</formula>
    </cfRule>
    <cfRule type="cellIs" dxfId="3084" priority="3087" operator="between">
      <formula>10</formula>
      <formula>29.999</formula>
    </cfRule>
    <cfRule type="cellIs" dxfId="3083" priority="3088" operator="lessThan">
      <formula>10</formula>
    </cfRule>
  </conditionalFormatting>
  <conditionalFormatting sqref="E12">
    <cfRule type="cellIs" dxfId="3082" priority="3079" operator="greaterThan">
      <formula>49.999</formula>
    </cfRule>
    <cfRule type="cellIs" dxfId="3081" priority="3080" operator="greaterThan">
      <formula>50</formula>
    </cfRule>
    <cfRule type="cellIs" dxfId="3080" priority="3081" operator="between">
      <formula>30</formula>
      <formula>49.999</formula>
    </cfRule>
    <cfRule type="cellIs" dxfId="3079" priority="3082" operator="between">
      <formula>10</formula>
      <formula>29.999</formula>
    </cfRule>
    <cfRule type="cellIs" dxfId="3078" priority="3083" operator="lessThan">
      <formula>10</formula>
    </cfRule>
  </conditionalFormatting>
  <conditionalFormatting sqref="G12">
    <cfRule type="cellIs" dxfId="3077" priority="3074" operator="greaterThan">
      <formula>49.999</formula>
    </cfRule>
    <cfRule type="cellIs" dxfId="3076" priority="3075" operator="greaterThan">
      <formula>50</formula>
    </cfRule>
    <cfRule type="cellIs" dxfId="3075" priority="3076" operator="between">
      <formula>30</formula>
      <formula>49.999</formula>
    </cfRule>
    <cfRule type="cellIs" dxfId="3074" priority="3077" operator="between">
      <formula>10</formula>
      <formula>29.999</formula>
    </cfRule>
    <cfRule type="cellIs" dxfId="3073" priority="3078" operator="lessThan">
      <formula>10</formula>
    </cfRule>
  </conditionalFormatting>
  <conditionalFormatting sqref="I12">
    <cfRule type="cellIs" dxfId="3072" priority="3069" operator="greaterThan">
      <formula>49.999</formula>
    </cfRule>
    <cfRule type="cellIs" dxfId="3071" priority="3070" operator="greaterThan">
      <formula>50</formula>
    </cfRule>
    <cfRule type="cellIs" dxfId="3070" priority="3071" operator="between">
      <formula>30</formula>
      <formula>49.999</formula>
    </cfRule>
    <cfRule type="cellIs" dxfId="3069" priority="3072" operator="between">
      <formula>10</formula>
      <formula>29.999</formula>
    </cfRule>
    <cfRule type="cellIs" dxfId="3068" priority="3073" operator="lessThan">
      <formula>10</formula>
    </cfRule>
  </conditionalFormatting>
  <conditionalFormatting sqref="K12">
    <cfRule type="cellIs" dxfId="3067" priority="3064" operator="greaterThan">
      <formula>49.999</formula>
    </cfRule>
    <cfRule type="cellIs" dxfId="3066" priority="3065" operator="greaterThan">
      <formula>50</formula>
    </cfRule>
    <cfRule type="cellIs" dxfId="3065" priority="3066" operator="between">
      <formula>30</formula>
      <formula>49.999</formula>
    </cfRule>
    <cfRule type="cellIs" dxfId="3064" priority="3067" operator="between">
      <formula>10</formula>
      <formula>29.999</formula>
    </cfRule>
    <cfRule type="cellIs" dxfId="3063" priority="3068" operator="lessThan">
      <formula>10</formula>
    </cfRule>
  </conditionalFormatting>
  <conditionalFormatting sqref="M12">
    <cfRule type="cellIs" dxfId="3062" priority="3059" operator="greaterThan">
      <formula>49.999</formula>
    </cfRule>
    <cfRule type="cellIs" dxfId="3061" priority="3060" operator="greaterThan">
      <formula>50</formula>
    </cfRule>
    <cfRule type="cellIs" dxfId="3060" priority="3061" operator="between">
      <formula>30</formula>
      <formula>49.999</formula>
    </cfRule>
    <cfRule type="cellIs" dxfId="3059" priority="3062" operator="between">
      <formula>10</formula>
      <formula>29.999</formula>
    </cfRule>
    <cfRule type="cellIs" dxfId="3058" priority="3063" operator="lessThan">
      <formula>10</formula>
    </cfRule>
  </conditionalFormatting>
  <conditionalFormatting sqref="S12">
    <cfRule type="cellIs" dxfId="3057" priority="3054" operator="greaterThan">
      <formula>49.999</formula>
    </cfRule>
    <cfRule type="cellIs" dxfId="3056" priority="3055" operator="greaterThan">
      <formula>50</formula>
    </cfRule>
    <cfRule type="cellIs" dxfId="3055" priority="3056" operator="between">
      <formula>30</formula>
      <formula>49.999</formula>
    </cfRule>
    <cfRule type="cellIs" dxfId="3054" priority="3057" operator="between">
      <formula>10</formula>
      <formula>29.999</formula>
    </cfRule>
    <cfRule type="cellIs" dxfId="3053" priority="3058" operator="lessThan">
      <formula>10</formula>
    </cfRule>
  </conditionalFormatting>
  <conditionalFormatting sqref="O12">
    <cfRule type="cellIs" dxfId="3052" priority="3049" operator="greaterThan">
      <formula>49.999</formula>
    </cfRule>
    <cfRule type="cellIs" dxfId="3051" priority="3050" operator="greaterThan">
      <formula>50</formula>
    </cfRule>
    <cfRule type="cellIs" dxfId="3050" priority="3051" operator="between">
      <formula>30</formula>
      <formula>49.999</formula>
    </cfRule>
    <cfRule type="cellIs" dxfId="3049" priority="3052" operator="between">
      <formula>10</formula>
      <formula>29.999</formula>
    </cfRule>
    <cfRule type="cellIs" dxfId="3048" priority="3053" operator="lessThan">
      <formula>10</formula>
    </cfRule>
  </conditionalFormatting>
  <conditionalFormatting sqref="Q12">
    <cfRule type="cellIs" dxfId="3047" priority="3044" operator="greaterThan">
      <formula>49.999</formula>
    </cfRule>
    <cfRule type="cellIs" dxfId="3046" priority="3045" operator="greaterThan">
      <formula>50</formula>
    </cfRule>
    <cfRule type="cellIs" dxfId="3045" priority="3046" operator="between">
      <formula>30</formula>
      <formula>49.999</formula>
    </cfRule>
    <cfRule type="cellIs" dxfId="3044" priority="3047" operator="between">
      <formula>10</formula>
      <formula>29.999</formula>
    </cfRule>
    <cfRule type="cellIs" dxfId="3043" priority="3048" operator="lessThan">
      <formula>10</formula>
    </cfRule>
  </conditionalFormatting>
  <conditionalFormatting sqref="E13">
    <cfRule type="cellIs" dxfId="3042" priority="3039" operator="greaterThan">
      <formula>49.999</formula>
    </cfRule>
    <cfRule type="cellIs" dxfId="3041" priority="3040" operator="greaterThan">
      <formula>50</formula>
    </cfRule>
    <cfRule type="cellIs" dxfId="3040" priority="3041" operator="between">
      <formula>30</formula>
      <formula>49.999</formula>
    </cfRule>
    <cfRule type="cellIs" dxfId="3039" priority="3042" operator="between">
      <formula>10</formula>
      <formula>29.999</formula>
    </cfRule>
    <cfRule type="cellIs" dxfId="3038" priority="3043" operator="lessThan">
      <formula>10</formula>
    </cfRule>
  </conditionalFormatting>
  <conditionalFormatting sqref="G13">
    <cfRule type="cellIs" dxfId="3037" priority="3034" operator="greaterThan">
      <formula>49.999</formula>
    </cfRule>
    <cfRule type="cellIs" dxfId="3036" priority="3035" operator="greaterThan">
      <formula>50</formula>
    </cfRule>
    <cfRule type="cellIs" dxfId="3035" priority="3036" operator="between">
      <formula>30</formula>
      <formula>49.999</formula>
    </cfRule>
    <cfRule type="cellIs" dxfId="3034" priority="3037" operator="between">
      <formula>10</formula>
      <formula>29.999</formula>
    </cfRule>
    <cfRule type="cellIs" dxfId="3033" priority="3038" operator="lessThan">
      <formula>10</formula>
    </cfRule>
  </conditionalFormatting>
  <conditionalFormatting sqref="I13">
    <cfRule type="cellIs" dxfId="3032" priority="3029" operator="greaterThan">
      <formula>49.999</formula>
    </cfRule>
    <cfRule type="cellIs" dxfId="3031" priority="3030" operator="greaterThan">
      <formula>50</formula>
    </cfRule>
    <cfRule type="cellIs" dxfId="3030" priority="3031" operator="between">
      <formula>30</formula>
      <formula>49.999</formula>
    </cfRule>
    <cfRule type="cellIs" dxfId="3029" priority="3032" operator="between">
      <formula>10</formula>
      <formula>29.999</formula>
    </cfRule>
    <cfRule type="cellIs" dxfId="3028" priority="3033" operator="lessThan">
      <formula>10</formula>
    </cfRule>
  </conditionalFormatting>
  <conditionalFormatting sqref="K13">
    <cfRule type="cellIs" dxfId="3027" priority="3024" operator="greaterThan">
      <formula>49.999</formula>
    </cfRule>
    <cfRule type="cellIs" dxfId="3026" priority="3025" operator="greaterThan">
      <formula>50</formula>
    </cfRule>
    <cfRule type="cellIs" dxfId="3025" priority="3026" operator="between">
      <formula>30</formula>
      <formula>49.999</formula>
    </cfRule>
    <cfRule type="cellIs" dxfId="3024" priority="3027" operator="between">
      <formula>10</formula>
      <formula>29.999</formula>
    </cfRule>
    <cfRule type="cellIs" dxfId="3023" priority="3028" operator="lessThan">
      <formula>10</formula>
    </cfRule>
  </conditionalFormatting>
  <conditionalFormatting sqref="M13">
    <cfRule type="cellIs" dxfId="3022" priority="3019" operator="greaterThan">
      <formula>49.999</formula>
    </cfRule>
    <cfRule type="cellIs" dxfId="3021" priority="3020" operator="greaterThan">
      <formula>50</formula>
    </cfRule>
    <cfRule type="cellIs" dxfId="3020" priority="3021" operator="between">
      <formula>30</formula>
      <formula>49.999</formula>
    </cfRule>
    <cfRule type="cellIs" dxfId="3019" priority="3022" operator="between">
      <formula>10</formula>
      <formula>29.999</formula>
    </cfRule>
    <cfRule type="cellIs" dxfId="3018" priority="3023" operator="lessThan">
      <formula>10</formula>
    </cfRule>
  </conditionalFormatting>
  <conditionalFormatting sqref="S13">
    <cfRule type="cellIs" dxfId="3017" priority="3014" operator="greaterThan">
      <formula>49.999</formula>
    </cfRule>
    <cfRule type="cellIs" dxfId="3016" priority="3015" operator="greaterThan">
      <formula>50</formula>
    </cfRule>
    <cfRule type="cellIs" dxfId="3015" priority="3016" operator="between">
      <formula>30</formula>
      <formula>49.999</formula>
    </cfRule>
    <cfRule type="cellIs" dxfId="3014" priority="3017" operator="between">
      <formula>10</formula>
      <formula>29.999</formula>
    </cfRule>
    <cfRule type="cellIs" dxfId="3013" priority="3018" operator="lessThan">
      <formula>10</formula>
    </cfRule>
  </conditionalFormatting>
  <conditionalFormatting sqref="O13">
    <cfRule type="cellIs" dxfId="3012" priority="3009" operator="greaterThan">
      <formula>49.999</formula>
    </cfRule>
    <cfRule type="cellIs" dxfId="3011" priority="3010" operator="greaterThan">
      <formula>50</formula>
    </cfRule>
    <cfRule type="cellIs" dxfId="3010" priority="3011" operator="between">
      <formula>30</formula>
      <formula>49.999</formula>
    </cfRule>
    <cfRule type="cellIs" dxfId="3009" priority="3012" operator="between">
      <formula>10</formula>
      <formula>29.999</formula>
    </cfRule>
    <cfRule type="cellIs" dxfId="3008" priority="3013" operator="lessThan">
      <formula>10</formula>
    </cfRule>
  </conditionalFormatting>
  <conditionalFormatting sqref="Q13">
    <cfRule type="cellIs" dxfId="3007" priority="3004" operator="greaterThan">
      <formula>49.999</formula>
    </cfRule>
    <cfRule type="cellIs" dxfId="3006" priority="3005" operator="greaterThan">
      <formula>50</formula>
    </cfRule>
    <cfRule type="cellIs" dxfId="3005" priority="3006" operator="between">
      <formula>30</formula>
      <formula>49.999</formula>
    </cfRule>
    <cfRule type="cellIs" dxfId="3004" priority="3007" operator="between">
      <formula>10</formula>
      <formula>29.999</formula>
    </cfRule>
    <cfRule type="cellIs" dxfId="3003" priority="3008" operator="lessThan">
      <formula>10</formula>
    </cfRule>
  </conditionalFormatting>
  <conditionalFormatting sqref="E14">
    <cfRule type="cellIs" dxfId="3002" priority="2999" operator="greaterThan">
      <formula>49.999</formula>
    </cfRule>
    <cfRule type="cellIs" dxfId="3001" priority="3000" operator="greaterThan">
      <formula>50</formula>
    </cfRule>
    <cfRule type="cellIs" dxfId="3000" priority="3001" operator="between">
      <formula>30</formula>
      <formula>49.999</formula>
    </cfRule>
    <cfRule type="cellIs" dxfId="2999" priority="3002" operator="between">
      <formula>10</formula>
      <formula>29.999</formula>
    </cfRule>
    <cfRule type="cellIs" dxfId="2998" priority="3003" operator="lessThan">
      <formula>10</formula>
    </cfRule>
  </conditionalFormatting>
  <conditionalFormatting sqref="G14">
    <cfRule type="cellIs" dxfId="2997" priority="2994" operator="greaterThan">
      <formula>49.999</formula>
    </cfRule>
    <cfRule type="cellIs" dxfId="2996" priority="2995" operator="greaterThan">
      <formula>50</formula>
    </cfRule>
    <cfRule type="cellIs" dxfId="2995" priority="2996" operator="between">
      <formula>30</formula>
      <formula>49.999</formula>
    </cfRule>
    <cfRule type="cellIs" dxfId="2994" priority="2997" operator="between">
      <formula>10</formula>
      <formula>29.999</formula>
    </cfRule>
    <cfRule type="cellIs" dxfId="2993" priority="2998" operator="lessThan">
      <formula>10</formula>
    </cfRule>
  </conditionalFormatting>
  <conditionalFormatting sqref="I14">
    <cfRule type="cellIs" dxfId="2992" priority="2989" operator="greaterThan">
      <formula>49.999</formula>
    </cfRule>
    <cfRule type="cellIs" dxfId="2991" priority="2990" operator="greaterThan">
      <formula>50</formula>
    </cfRule>
    <cfRule type="cellIs" dxfId="2990" priority="2991" operator="between">
      <formula>30</formula>
      <formula>49.999</formula>
    </cfRule>
    <cfRule type="cellIs" dxfId="2989" priority="2992" operator="between">
      <formula>10</formula>
      <formula>29.999</formula>
    </cfRule>
    <cfRule type="cellIs" dxfId="2988" priority="2993" operator="lessThan">
      <formula>10</formula>
    </cfRule>
  </conditionalFormatting>
  <conditionalFormatting sqref="K14">
    <cfRule type="cellIs" dxfId="2987" priority="2984" operator="greaterThan">
      <formula>49.999</formula>
    </cfRule>
    <cfRule type="cellIs" dxfId="2986" priority="2985" operator="greaterThan">
      <formula>50</formula>
    </cfRule>
    <cfRule type="cellIs" dxfId="2985" priority="2986" operator="between">
      <formula>30</formula>
      <formula>49.999</formula>
    </cfRule>
    <cfRule type="cellIs" dxfId="2984" priority="2987" operator="between">
      <formula>10</formula>
      <formula>29.999</formula>
    </cfRule>
    <cfRule type="cellIs" dxfId="2983" priority="2988" operator="lessThan">
      <formula>10</formula>
    </cfRule>
  </conditionalFormatting>
  <conditionalFormatting sqref="M14">
    <cfRule type="cellIs" dxfId="2982" priority="2979" operator="greaterThan">
      <formula>49.999</formula>
    </cfRule>
    <cfRule type="cellIs" dxfId="2981" priority="2980" operator="greaterThan">
      <formula>50</formula>
    </cfRule>
    <cfRule type="cellIs" dxfId="2980" priority="2981" operator="between">
      <formula>30</formula>
      <formula>49.999</formula>
    </cfRule>
    <cfRule type="cellIs" dxfId="2979" priority="2982" operator="between">
      <formula>10</formula>
      <formula>29.999</formula>
    </cfRule>
    <cfRule type="cellIs" dxfId="2978" priority="2983" operator="lessThan">
      <formula>10</formula>
    </cfRule>
  </conditionalFormatting>
  <conditionalFormatting sqref="S14">
    <cfRule type="cellIs" dxfId="2977" priority="2974" operator="greaterThan">
      <formula>49.999</formula>
    </cfRule>
    <cfRule type="cellIs" dxfId="2976" priority="2975" operator="greaterThan">
      <formula>50</formula>
    </cfRule>
    <cfRule type="cellIs" dxfId="2975" priority="2976" operator="between">
      <formula>30</formula>
      <formula>49.999</formula>
    </cfRule>
    <cfRule type="cellIs" dxfId="2974" priority="2977" operator="between">
      <formula>10</formula>
      <formula>29.999</formula>
    </cfRule>
    <cfRule type="cellIs" dxfId="2973" priority="2978" operator="lessThan">
      <formula>10</formula>
    </cfRule>
  </conditionalFormatting>
  <conditionalFormatting sqref="O14">
    <cfRule type="cellIs" dxfId="2972" priority="2969" operator="greaterThan">
      <formula>49.999</formula>
    </cfRule>
    <cfRule type="cellIs" dxfId="2971" priority="2970" operator="greaterThan">
      <formula>50</formula>
    </cfRule>
    <cfRule type="cellIs" dxfId="2970" priority="2971" operator="between">
      <formula>30</formula>
      <formula>49.999</formula>
    </cfRule>
    <cfRule type="cellIs" dxfId="2969" priority="2972" operator="between">
      <formula>10</formula>
      <formula>29.999</formula>
    </cfRule>
    <cfRule type="cellIs" dxfId="2968" priority="2973" operator="lessThan">
      <formula>10</formula>
    </cfRule>
  </conditionalFormatting>
  <conditionalFormatting sqref="Q14">
    <cfRule type="cellIs" dxfId="2967" priority="2964" operator="greaterThan">
      <formula>49.999</formula>
    </cfRule>
    <cfRule type="cellIs" dxfId="2966" priority="2965" operator="greaterThan">
      <formula>50</formula>
    </cfRule>
    <cfRule type="cellIs" dxfId="2965" priority="2966" operator="between">
      <formula>30</formula>
      <formula>49.999</formula>
    </cfRule>
    <cfRule type="cellIs" dxfId="2964" priority="2967" operator="between">
      <formula>10</formula>
      <formula>29.999</formula>
    </cfRule>
    <cfRule type="cellIs" dxfId="2963" priority="2968" operator="lessThan">
      <formula>10</formula>
    </cfRule>
  </conditionalFormatting>
  <conditionalFormatting sqref="E15">
    <cfRule type="cellIs" dxfId="2962" priority="2959" operator="greaterThan">
      <formula>49.999</formula>
    </cfRule>
    <cfRule type="cellIs" dxfId="2961" priority="2960" operator="greaterThan">
      <formula>50</formula>
    </cfRule>
    <cfRule type="cellIs" dxfId="2960" priority="2961" operator="between">
      <formula>30</formula>
      <formula>49.999</formula>
    </cfRule>
    <cfRule type="cellIs" dxfId="2959" priority="2962" operator="between">
      <formula>10</formula>
      <formula>29.999</formula>
    </cfRule>
    <cfRule type="cellIs" dxfId="2958" priority="2963" operator="lessThan">
      <formula>10</formula>
    </cfRule>
  </conditionalFormatting>
  <conditionalFormatting sqref="G15">
    <cfRule type="cellIs" dxfId="2957" priority="2954" operator="greaterThan">
      <formula>49.999</formula>
    </cfRule>
    <cfRule type="cellIs" dxfId="2956" priority="2955" operator="greaterThan">
      <formula>50</formula>
    </cfRule>
    <cfRule type="cellIs" dxfId="2955" priority="2956" operator="between">
      <formula>30</formula>
      <formula>49.999</formula>
    </cfRule>
    <cfRule type="cellIs" dxfId="2954" priority="2957" operator="between">
      <formula>10</formula>
      <formula>29.999</formula>
    </cfRule>
    <cfRule type="cellIs" dxfId="2953" priority="2958" operator="lessThan">
      <formula>10</formula>
    </cfRule>
  </conditionalFormatting>
  <conditionalFormatting sqref="I15">
    <cfRule type="cellIs" dxfId="2952" priority="2949" operator="greaterThan">
      <formula>49.999</formula>
    </cfRule>
    <cfRule type="cellIs" dxfId="2951" priority="2950" operator="greaterThan">
      <formula>50</formula>
    </cfRule>
    <cfRule type="cellIs" dxfId="2950" priority="2951" operator="between">
      <formula>30</formula>
      <formula>49.999</formula>
    </cfRule>
    <cfRule type="cellIs" dxfId="2949" priority="2952" operator="between">
      <formula>10</formula>
      <formula>29.999</formula>
    </cfRule>
    <cfRule type="cellIs" dxfId="2948" priority="2953" operator="lessThan">
      <formula>10</formula>
    </cfRule>
  </conditionalFormatting>
  <conditionalFormatting sqref="K15">
    <cfRule type="cellIs" dxfId="2947" priority="2944" operator="greaterThan">
      <formula>49.999</formula>
    </cfRule>
    <cfRule type="cellIs" dxfId="2946" priority="2945" operator="greaterThan">
      <formula>50</formula>
    </cfRule>
    <cfRule type="cellIs" dxfId="2945" priority="2946" operator="between">
      <formula>30</formula>
      <formula>49.999</formula>
    </cfRule>
    <cfRule type="cellIs" dxfId="2944" priority="2947" operator="between">
      <formula>10</formula>
      <formula>29.999</formula>
    </cfRule>
    <cfRule type="cellIs" dxfId="2943" priority="2948" operator="lessThan">
      <formula>10</formula>
    </cfRule>
  </conditionalFormatting>
  <conditionalFormatting sqref="M15">
    <cfRule type="cellIs" dxfId="2942" priority="2939" operator="greaterThan">
      <formula>49.999</formula>
    </cfRule>
    <cfRule type="cellIs" dxfId="2941" priority="2940" operator="greaterThan">
      <formula>50</formula>
    </cfRule>
    <cfRule type="cellIs" dxfId="2940" priority="2941" operator="between">
      <formula>30</formula>
      <formula>49.999</formula>
    </cfRule>
    <cfRule type="cellIs" dxfId="2939" priority="2942" operator="between">
      <formula>10</formula>
      <formula>29.999</formula>
    </cfRule>
    <cfRule type="cellIs" dxfId="2938" priority="2943" operator="lessThan">
      <formula>10</formula>
    </cfRule>
  </conditionalFormatting>
  <conditionalFormatting sqref="S15">
    <cfRule type="cellIs" dxfId="2937" priority="2934" operator="greaterThan">
      <formula>49.999</formula>
    </cfRule>
    <cfRule type="cellIs" dxfId="2936" priority="2935" operator="greaterThan">
      <formula>50</formula>
    </cfRule>
    <cfRule type="cellIs" dxfId="2935" priority="2936" operator="between">
      <formula>30</formula>
      <formula>49.999</formula>
    </cfRule>
    <cfRule type="cellIs" dxfId="2934" priority="2937" operator="between">
      <formula>10</formula>
      <formula>29.999</formula>
    </cfRule>
    <cfRule type="cellIs" dxfId="2933" priority="2938" operator="lessThan">
      <formula>10</formula>
    </cfRule>
  </conditionalFormatting>
  <conditionalFormatting sqref="O15">
    <cfRule type="cellIs" dxfId="2932" priority="2929" operator="greaterThan">
      <formula>49.999</formula>
    </cfRule>
    <cfRule type="cellIs" dxfId="2931" priority="2930" operator="greaterThan">
      <formula>50</formula>
    </cfRule>
    <cfRule type="cellIs" dxfId="2930" priority="2931" operator="between">
      <formula>30</formula>
      <formula>49.999</formula>
    </cfRule>
    <cfRule type="cellIs" dxfId="2929" priority="2932" operator="between">
      <formula>10</formula>
      <formula>29.999</formula>
    </cfRule>
    <cfRule type="cellIs" dxfId="2928" priority="2933" operator="lessThan">
      <formula>10</formula>
    </cfRule>
  </conditionalFormatting>
  <conditionalFormatting sqref="Q15">
    <cfRule type="cellIs" dxfId="2927" priority="2924" operator="greaterThan">
      <formula>49.999</formula>
    </cfRule>
    <cfRule type="cellIs" dxfId="2926" priority="2925" operator="greaterThan">
      <formula>50</formula>
    </cfRule>
    <cfRule type="cellIs" dxfId="2925" priority="2926" operator="between">
      <formula>30</formula>
      <formula>49.999</formula>
    </cfRule>
    <cfRule type="cellIs" dxfId="2924" priority="2927" operator="between">
      <formula>10</formula>
      <formula>29.999</formula>
    </cfRule>
    <cfRule type="cellIs" dxfId="2923" priority="2928" operator="lessThan">
      <formula>10</formula>
    </cfRule>
  </conditionalFormatting>
  <conditionalFormatting sqref="E16:E44">
    <cfRule type="cellIs" dxfId="2922" priority="2919" operator="greaterThan">
      <formula>49.999</formula>
    </cfRule>
    <cfRule type="cellIs" dxfId="2921" priority="2920" operator="greaterThan">
      <formula>50</formula>
    </cfRule>
    <cfRule type="cellIs" dxfId="2920" priority="2921" operator="between">
      <formula>30</formula>
      <formula>49.999</formula>
    </cfRule>
    <cfRule type="cellIs" dxfId="2919" priority="2922" operator="between">
      <formula>10</formula>
      <formula>29.999</formula>
    </cfRule>
    <cfRule type="cellIs" dxfId="2918" priority="2923" operator="lessThan">
      <formula>10</formula>
    </cfRule>
  </conditionalFormatting>
  <conditionalFormatting sqref="G16:G44">
    <cfRule type="cellIs" dxfId="2917" priority="2914" operator="greaterThan">
      <formula>49.999</formula>
    </cfRule>
    <cfRule type="cellIs" dxfId="2916" priority="2915" operator="greaterThan">
      <formula>50</formula>
    </cfRule>
    <cfRule type="cellIs" dxfId="2915" priority="2916" operator="between">
      <formula>30</formula>
      <formula>49.999</formula>
    </cfRule>
    <cfRule type="cellIs" dxfId="2914" priority="2917" operator="between">
      <formula>10</formula>
      <formula>29.999</formula>
    </cfRule>
    <cfRule type="cellIs" dxfId="2913" priority="2918" operator="lessThan">
      <formula>10</formula>
    </cfRule>
  </conditionalFormatting>
  <conditionalFormatting sqref="I16:I44">
    <cfRule type="cellIs" dxfId="2912" priority="2909" operator="greaterThan">
      <formula>49.999</formula>
    </cfRule>
    <cfRule type="cellIs" dxfId="2911" priority="2910" operator="greaterThan">
      <formula>50</formula>
    </cfRule>
    <cfRule type="cellIs" dxfId="2910" priority="2911" operator="between">
      <formula>30</formula>
      <formula>49.999</formula>
    </cfRule>
    <cfRule type="cellIs" dxfId="2909" priority="2912" operator="between">
      <formula>10</formula>
      <formula>29.999</formula>
    </cfRule>
    <cfRule type="cellIs" dxfId="2908" priority="2913" operator="lessThan">
      <formula>10</formula>
    </cfRule>
  </conditionalFormatting>
  <conditionalFormatting sqref="K16:K44">
    <cfRule type="cellIs" dxfId="2907" priority="2904" operator="greaterThan">
      <formula>49.999</formula>
    </cfRule>
    <cfRule type="cellIs" dxfId="2906" priority="2905" operator="greaterThan">
      <formula>50</formula>
    </cfRule>
    <cfRule type="cellIs" dxfId="2905" priority="2906" operator="between">
      <formula>30</formula>
      <formula>49.999</formula>
    </cfRule>
    <cfRule type="cellIs" dxfId="2904" priority="2907" operator="between">
      <formula>10</formula>
      <formula>29.999</formula>
    </cfRule>
    <cfRule type="cellIs" dxfId="2903" priority="2908" operator="lessThan">
      <formula>10</formula>
    </cfRule>
  </conditionalFormatting>
  <conditionalFormatting sqref="M16:M44">
    <cfRule type="cellIs" dxfId="2902" priority="2899" operator="greaterThan">
      <formula>49.999</formula>
    </cfRule>
    <cfRule type="cellIs" dxfId="2901" priority="2900" operator="greaterThan">
      <formula>50</formula>
    </cfRule>
    <cfRule type="cellIs" dxfId="2900" priority="2901" operator="between">
      <formula>30</formula>
      <formula>49.999</formula>
    </cfRule>
    <cfRule type="cellIs" dxfId="2899" priority="2902" operator="between">
      <formula>10</formula>
      <formula>29.999</formula>
    </cfRule>
    <cfRule type="cellIs" dxfId="2898" priority="2903" operator="lessThan">
      <formula>10</formula>
    </cfRule>
  </conditionalFormatting>
  <conditionalFormatting sqref="S16:S44">
    <cfRule type="cellIs" dxfId="2897" priority="2894" operator="greaterThan">
      <formula>49.999</formula>
    </cfRule>
    <cfRule type="cellIs" dxfId="2896" priority="2895" operator="greaterThan">
      <formula>50</formula>
    </cfRule>
    <cfRule type="cellIs" dxfId="2895" priority="2896" operator="between">
      <formula>30</formula>
      <formula>49.999</formula>
    </cfRule>
    <cfRule type="cellIs" dxfId="2894" priority="2897" operator="between">
      <formula>10</formula>
      <formula>29.999</formula>
    </cfRule>
    <cfRule type="cellIs" dxfId="2893" priority="2898" operator="lessThan">
      <formula>10</formula>
    </cfRule>
  </conditionalFormatting>
  <conditionalFormatting sqref="O16:O44">
    <cfRule type="cellIs" dxfId="2892" priority="2889" operator="greaterThan">
      <formula>49.999</formula>
    </cfRule>
    <cfRule type="cellIs" dxfId="2891" priority="2890" operator="greaterThan">
      <formula>50</formula>
    </cfRule>
    <cfRule type="cellIs" dxfId="2890" priority="2891" operator="between">
      <formula>30</formula>
      <formula>49.999</formula>
    </cfRule>
    <cfRule type="cellIs" dxfId="2889" priority="2892" operator="between">
      <formula>10</formula>
      <formula>29.999</formula>
    </cfRule>
    <cfRule type="cellIs" dxfId="2888" priority="2893" operator="lessThan">
      <formula>10</formula>
    </cfRule>
  </conditionalFormatting>
  <conditionalFormatting sqref="Q16:Q44">
    <cfRule type="cellIs" dxfId="2887" priority="2884" operator="greaterThan">
      <formula>49.999</formula>
    </cfRule>
    <cfRule type="cellIs" dxfId="2886" priority="2885" operator="greaterThan">
      <formula>50</formula>
    </cfRule>
    <cfRule type="cellIs" dxfId="2885" priority="2886" operator="between">
      <formula>30</formula>
      <formula>49.999</formula>
    </cfRule>
    <cfRule type="cellIs" dxfId="2884" priority="2887" operator="between">
      <formula>10</formula>
      <formula>29.999</formula>
    </cfRule>
    <cfRule type="cellIs" dxfId="2883" priority="2888" operator="lessThan">
      <formula>10</formula>
    </cfRule>
  </conditionalFormatting>
  <conditionalFormatting sqref="C45:C52">
    <cfRule type="cellIs" dxfId="2882" priority="2879" operator="greaterThan">
      <formula>49.999</formula>
    </cfRule>
    <cfRule type="cellIs" dxfId="2881" priority="2880" operator="greaterThan">
      <formula>50</formula>
    </cfRule>
    <cfRule type="cellIs" dxfId="2880" priority="2881" operator="between">
      <formula>30</formula>
      <formula>49.999</formula>
    </cfRule>
    <cfRule type="cellIs" dxfId="2879" priority="2882" operator="between">
      <formula>10</formula>
      <formula>29.999</formula>
    </cfRule>
    <cfRule type="cellIs" dxfId="2878" priority="2883" operator="lessThan">
      <formula>10</formula>
    </cfRule>
  </conditionalFormatting>
  <conditionalFormatting sqref="B45:B52 D45:D52 F45:F52 H45:H52 J45:J52 L45:L52 N45:N52 P45:P52 R45:R52">
    <cfRule type="cellIs" dxfId="2877" priority="2875" operator="greaterThanOrEqual">
      <formula>500</formula>
    </cfRule>
    <cfRule type="cellIs" dxfId="2876" priority="2876" operator="greaterThanOrEqual">
      <formula>250</formula>
    </cfRule>
    <cfRule type="cellIs" dxfId="2875" priority="2877" operator="greaterThanOrEqual">
      <formula>100</formula>
    </cfRule>
    <cfRule type="cellIs" dxfId="2874" priority="2878" operator="lessThan">
      <formula>100</formula>
    </cfRule>
  </conditionalFormatting>
  <conditionalFormatting sqref="E45:E52">
    <cfRule type="cellIs" dxfId="2873" priority="2870" operator="greaterThan">
      <formula>49.999</formula>
    </cfRule>
    <cfRule type="cellIs" dxfId="2872" priority="2871" operator="greaterThan">
      <formula>50</formula>
    </cfRule>
    <cfRule type="cellIs" dxfId="2871" priority="2872" operator="between">
      <formula>30</formula>
      <formula>49.999</formula>
    </cfRule>
    <cfRule type="cellIs" dxfId="2870" priority="2873" operator="between">
      <formula>10</formula>
      <formula>29.999</formula>
    </cfRule>
    <cfRule type="cellIs" dxfId="2869" priority="2874" operator="lessThan">
      <formula>10</formula>
    </cfRule>
  </conditionalFormatting>
  <conditionalFormatting sqref="G45:G52">
    <cfRule type="cellIs" dxfId="2868" priority="2865" operator="greaterThan">
      <formula>49.999</formula>
    </cfRule>
    <cfRule type="cellIs" dxfId="2867" priority="2866" operator="greaterThan">
      <formula>50</formula>
    </cfRule>
    <cfRule type="cellIs" dxfId="2866" priority="2867" operator="between">
      <formula>30</formula>
      <formula>49.999</formula>
    </cfRule>
    <cfRule type="cellIs" dxfId="2865" priority="2868" operator="between">
      <formula>10</formula>
      <formula>29.999</formula>
    </cfRule>
    <cfRule type="cellIs" dxfId="2864" priority="2869" operator="lessThan">
      <formula>10</formula>
    </cfRule>
  </conditionalFormatting>
  <conditionalFormatting sqref="I45:I52">
    <cfRule type="cellIs" dxfId="2863" priority="2860" operator="greaterThan">
      <formula>49.999</formula>
    </cfRule>
    <cfRule type="cellIs" dxfId="2862" priority="2861" operator="greaterThan">
      <formula>50</formula>
    </cfRule>
    <cfRule type="cellIs" dxfId="2861" priority="2862" operator="between">
      <formula>30</formula>
      <formula>49.999</formula>
    </cfRule>
    <cfRule type="cellIs" dxfId="2860" priority="2863" operator="between">
      <formula>10</formula>
      <formula>29.999</formula>
    </cfRule>
    <cfRule type="cellIs" dxfId="2859" priority="2864" operator="lessThan">
      <formula>10</formula>
    </cfRule>
  </conditionalFormatting>
  <conditionalFormatting sqref="K45:K52">
    <cfRule type="cellIs" dxfId="2858" priority="2855" operator="greaterThan">
      <formula>49.999</formula>
    </cfRule>
    <cfRule type="cellIs" dxfId="2857" priority="2856" operator="greaterThan">
      <formula>50</formula>
    </cfRule>
    <cfRule type="cellIs" dxfId="2856" priority="2857" operator="between">
      <formula>30</formula>
      <formula>49.999</formula>
    </cfRule>
    <cfRule type="cellIs" dxfId="2855" priority="2858" operator="between">
      <formula>10</formula>
      <formula>29.999</formula>
    </cfRule>
    <cfRule type="cellIs" dxfId="2854" priority="2859" operator="lessThan">
      <formula>10</formula>
    </cfRule>
  </conditionalFormatting>
  <conditionalFormatting sqref="M45:M52">
    <cfRule type="cellIs" dxfId="2853" priority="2850" operator="greaterThan">
      <formula>49.999</formula>
    </cfRule>
    <cfRule type="cellIs" dxfId="2852" priority="2851" operator="greaterThan">
      <formula>50</formula>
    </cfRule>
    <cfRule type="cellIs" dxfId="2851" priority="2852" operator="between">
      <formula>30</formula>
      <formula>49.999</formula>
    </cfRule>
    <cfRule type="cellIs" dxfId="2850" priority="2853" operator="between">
      <formula>10</formula>
      <formula>29.999</formula>
    </cfRule>
    <cfRule type="cellIs" dxfId="2849" priority="2854" operator="lessThan">
      <formula>10</formula>
    </cfRule>
  </conditionalFormatting>
  <conditionalFormatting sqref="S45:S52">
    <cfRule type="cellIs" dxfId="2848" priority="2845" operator="greaterThan">
      <formula>49.999</formula>
    </cfRule>
    <cfRule type="cellIs" dxfId="2847" priority="2846" operator="greaterThan">
      <formula>50</formula>
    </cfRule>
    <cfRule type="cellIs" dxfId="2846" priority="2847" operator="between">
      <formula>30</formula>
      <formula>49.999</formula>
    </cfRule>
    <cfRule type="cellIs" dxfId="2845" priority="2848" operator="between">
      <formula>10</formula>
      <formula>29.999</formula>
    </cfRule>
    <cfRule type="cellIs" dxfId="2844" priority="2849" operator="lessThan">
      <formula>10</formula>
    </cfRule>
  </conditionalFormatting>
  <conditionalFormatting sqref="O45:O52">
    <cfRule type="cellIs" dxfId="2843" priority="2840" operator="greaterThan">
      <formula>49.999</formula>
    </cfRule>
    <cfRule type="cellIs" dxfId="2842" priority="2841" operator="greaterThan">
      <formula>50</formula>
    </cfRule>
    <cfRule type="cellIs" dxfId="2841" priority="2842" operator="between">
      <formula>30</formula>
      <formula>49.999</formula>
    </cfRule>
    <cfRule type="cellIs" dxfId="2840" priority="2843" operator="between">
      <formula>10</formula>
      <formula>29.999</formula>
    </cfRule>
    <cfRule type="cellIs" dxfId="2839" priority="2844" operator="lessThan">
      <formula>10</formula>
    </cfRule>
  </conditionalFormatting>
  <conditionalFormatting sqref="Q45:Q52">
    <cfRule type="cellIs" dxfId="2838" priority="2835" operator="greaterThan">
      <formula>49.999</formula>
    </cfRule>
    <cfRule type="cellIs" dxfId="2837" priority="2836" operator="greaterThan">
      <formula>50</formula>
    </cfRule>
    <cfRule type="cellIs" dxfId="2836" priority="2837" operator="between">
      <formula>30</formula>
      <formula>49.999</formula>
    </cfRule>
    <cfRule type="cellIs" dxfId="2835" priority="2838" operator="between">
      <formula>10</formula>
      <formula>29.999</formula>
    </cfRule>
    <cfRule type="cellIs" dxfId="2834" priority="2839" operator="lessThan">
      <formula>10</formula>
    </cfRule>
  </conditionalFormatting>
  <conditionalFormatting sqref="C53">
    <cfRule type="cellIs" dxfId="2833" priority="2830" operator="greaterThan">
      <formula>49.999</formula>
    </cfRule>
    <cfRule type="cellIs" dxfId="2832" priority="2831" operator="greaterThan">
      <formula>50</formula>
    </cfRule>
    <cfRule type="cellIs" dxfId="2831" priority="2832" operator="between">
      <formula>30</formula>
      <formula>49.999</formula>
    </cfRule>
    <cfRule type="cellIs" dxfId="2830" priority="2833" operator="between">
      <formula>10</formula>
      <formula>29.999</formula>
    </cfRule>
    <cfRule type="cellIs" dxfId="2829" priority="2834" operator="lessThan">
      <formula>10</formula>
    </cfRule>
  </conditionalFormatting>
  <conditionalFormatting sqref="B53 D53 F53 H53 J53 L53 N53 P53 R53">
    <cfRule type="cellIs" dxfId="2828" priority="2826" operator="greaterThanOrEqual">
      <formula>500</formula>
    </cfRule>
    <cfRule type="cellIs" dxfId="2827" priority="2827" operator="greaterThanOrEqual">
      <formula>250</formula>
    </cfRule>
    <cfRule type="cellIs" dxfId="2826" priority="2828" operator="greaterThanOrEqual">
      <formula>100</formula>
    </cfRule>
    <cfRule type="cellIs" dxfId="2825" priority="2829" operator="lessThan">
      <formula>100</formula>
    </cfRule>
  </conditionalFormatting>
  <conditionalFormatting sqref="E53">
    <cfRule type="cellIs" dxfId="2824" priority="2821" operator="greaterThan">
      <formula>49.999</formula>
    </cfRule>
    <cfRule type="cellIs" dxfId="2823" priority="2822" operator="greaterThan">
      <formula>50</formula>
    </cfRule>
    <cfRule type="cellIs" dxfId="2822" priority="2823" operator="between">
      <formula>30</formula>
      <formula>49.999</formula>
    </cfRule>
    <cfRule type="cellIs" dxfId="2821" priority="2824" operator="between">
      <formula>10</formula>
      <formula>29.999</formula>
    </cfRule>
    <cfRule type="cellIs" dxfId="2820" priority="2825" operator="lessThan">
      <formula>10</formula>
    </cfRule>
  </conditionalFormatting>
  <conditionalFormatting sqref="G53">
    <cfRule type="cellIs" dxfId="2819" priority="2816" operator="greaterThan">
      <formula>49.999</formula>
    </cfRule>
    <cfRule type="cellIs" dxfId="2818" priority="2817" operator="greaterThan">
      <formula>50</formula>
    </cfRule>
    <cfRule type="cellIs" dxfId="2817" priority="2818" operator="between">
      <formula>30</formula>
      <formula>49.999</formula>
    </cfRule>
    <cfRule type="cellIs" dxfId="2816" priority="2819" operator="between">
      <formula>10</formula>
      <formula>29.999</formula>
    </cfRule>
    <cfRule type="cellIs" dxfId="2815" priority="2820" operator="lessThan">
      <formula>10</formula>
    </cfRule>
  </conditionalFormatting>
  <conditionalFormatting sqref="I53">
    <cfRule type="cellIs" dxfId="2814" priority="2811" operator="greaterThan">
      <formula>49.999</formula>
    </cfRule>
    <cfRule type="cellIs" dxfId="2813" priority="2812" operator="greaterThan">
      <formula>50</formula>
    </cfRule>
    <cfRule type="cellIs" dxfId="2812" priority="2813" operator="between">
      <formula>30</formula>
      <formula>49.999</formula>
    </cfRule>
    <cfRule type="cellIs" dxfId="2811" priority="2814" operator="between">
      <formula>10</formula>
      <formula>29.999</formula>
    </cfRule>
    <cfRule type="cellIs" dxfId="2810" priority="2815" operator="lessThan">
      <formula>10</formula>
    </cfRule>
  </conditionalFormatting>
  <conditionalFormatting sqref="K53">
    <cfRule type="cellIs" dxfId="2809" priority="2806" operator="greaterThan">
      <formula>49.999</formula>
    </cfRule>
    <cfRule type="cellIs" dxfId="2808" priority="2807" operator="greaterThan">
      <formula>50</formula>
    </cfRule>
    <cfRule type="cellIs" dxfId="2807" priority="2808" operator="between">
      <formula>30</formula>
      <formula>49.999</formula>
    </cfRule>
    <cfRule type="cellIs" dxfId="2806" priority="2809" operator="between">
      <formula>10</formula>
      <formula>29.999</formula>
    </cfRule>
    <cfRule type="cellIs" dxfId="2805" priority="2810" operator="lessThan">
      <formula>10</formula>
    </cfRule>
  </conditionalFormatting>
  <conditionalFormatting sqref="M53">
    <cfRule type="cellIs" dxfId="2804" priority="2801" operator="greaterThan">
      <formula>49.999</formula>
    </cfRule>
    <cfRule type="cellIs" dxfId="2803" priority="2802" operator="greaterThan">
      <formula>50</formula>
    </cfRule>
    <cfRule type="cellIs" dxfId="2802" priority="2803" operator="between">
      <formula>30</formula>
      <formula>49.999</formula>
    </cfRule>
    <cfRule type="cellIs" dxfId="2801" priority="2804" operator="between">
      <formula>10</formula>
      <formula>29.999</formula>
    </cfRule>
    <cfRule type="cellIs" dxfId="2800" priority="2805" operator="lessThan">
      <formula>10</formula>
    </cfRule>
  </conditionalFormatting>
  <conditionalFormatting sqref="S53">
    <cfRule type="cellIs" dxfId="2799" priority="2796" operator="greaterThan">
      <formula>49.999</formula>
    </cfRule>
    <cfRule type="cellIs" dxfId="2798" priority="2797" operator="greaterThan">
      <formula>50</formula>
    </cfRule>
    <cfRule type="cellIs" dxfId="2797" priority="2798" operator="between">
      <formula>30</formula>
      <formula>49.999</formula>
    </cfRule>
    <cfRule type="cellIs" dxfId="2796" priority="2799" operator="between">
      <formula>10</formula>
      <formula>29.999</formula>
    </cfRule>
    <cfRule type="cellIs" dxfId="2795" priority="2800" operator="lessThan">
      <formula>10</formula>
    </cfRule>
  </conditionalFormatting>
  <conditionalFormatting sqref="O53">
    <cfRule type="cellIs" dxfId="2794" priority="2791" operator="greaterThan">
      <formula>49.999</formula>
    </cfRule>
    <cfRule type="cellIs" dxfId="2793" priority="2792" operator="greaterThan">
      <formula>50</formula>
    </cfRule>
    <cfRule type="cellIs" dxfId="2792" priority="2793" operator="between">
      <formula>30</formula>
      <formula>49.999</formula>
    </cfRule>
    <cfRule type="cellIs" dxfId="2791" priority="2794" operator="between">
      <formula>10</formula>
      <formula>29.999</formula>
    </cfRule>
    <cfRule type="cellIs" dxfId="2790" priority="2795" operator="lessThan">
      <formula>10</formula>
    </cfRule>
  </conditionalFormatting>
  <conditionalFormatting sqref="Q53">
    <cfRule type="cellIs" dxfId="2789" priority="2786" operator="greaterThan">
      <formula>49.999</formula>
    </cfRule>
    <cfRule type="cellIs" dxfId="2788" priority="2787" operator="greaterThan">
      <formula>50</formula>
    </cfRule>
    <cfRule type="cellIs" dxfId="2787" priority="2788" operator="between">
      <formula>30</formula>
      <formula>49.999</formula>
    </cfRule>
    <cfRule type="cellIs" dxfId="2786" priority="2789" operator="between">
      <formula>10</formula>
      <formula>29.999</formula>
    </cfRule>
    <cfRule type="cellIs" dxfId="2785" priority="2790" operator="lessThan">
      <formula>10</formula>
    </cfRule>
  </conditionalFormatting>
  <conditionalFormatting sqref="C54">
    <cfRule type="cellIs" dxfId="2784" priority="2781" operator="greaterThan">
      <formula>49.999</formula>
    </cfRule>
    <cfRule type="cellIs" dxfId="2783" priority="2782" operator="greaterThan">
      <formula>50</formula>
    </cfRule>
    <cfRule type="cellIs" dxfId="2782" priority="2783" operator="between">
      <formula>30</formula>
      <formula>49.999</formula>
    </cfRule>
    <cfRule type="cellIs" dxfId="2781" priority="2784" operator="between">
      <formula>10</formula>
      <formula>29.999</formula>
    </cfRule>
    <cfRule type="cellIs" dxfId="2780" priority="2785" operator="lessThan">
      <formula>10</formula>
    </cfRule>
  </conditionalFormatting>
  <conditionalFormatting sqref="B54 D54 F54 H54 J54 L54 N54 P54 R54">
    <cfRule type="cellIs" dxfId="2779" priority="2777" operator="greaterThanOrEqual">
      <formula>500</formula>
    </cfRule>
    <cfRule type="cellIs" dxfId="2778" priority="2778" operator="greaterThanOrEqual">
      <formula>250</formula>
    </cfRule>
    <cfRule type="cellIs" dxfId="2777" priority="2779" operator="greaterThanOrEqual">
      <formula>100</formula>
    </cfRule>
    <cfRule type="cellIs" dxfId="2776" priority="2780" operator="lessThan">
      <formula>100</formula>
    </cfRule>
  </conditionalFormatting>
  <conditionalFormatting sqref="E54">
    <cfRule type="cellIs" dxfId="2775" priority="2772" operator="greaterThan">
      <formula>49.999</formula>
    </cfRule>
    <cfRule type="cellIs" dxfId="2774" priority="2773" operator="greaterThan">
      <formula>50</formula>
    </cfRule>
    <cfRule type="cellIs" dxfId="2773" priority="2774" operator="between">
      <formula>30</formula>
      <formula>49.999</formula>
    </cfRule>
    <cfRule type="cellIs" dxfId="2772" priority="2775" operator="between">
      <formula>10</formula>
      <formula>29.999</formula>
    </cfRule>
    <cfRule type="cellIs" dxfId="2771" priority="2776" operator="lessThan">
      <formula>10</formula>
    </cfRule>
  </conditionalFormatting>
  <conditionalFormatting sqref="G54">
    <cfRule type="cellIs" dxfId="2770" priority="2767" operator="greaterThan">
      <formula>49.999</formula>
    </cfRule>
    <cfRule type="cellIs" dxfId="2769" priority="2768" operator="greaterThan">
      <formula>50</formula>
    </cfRule>
    <cfRule type="cellIs" dxfId="2768" priority="2769" operator="between">
      <formula>30</formula>
      <formula>49.999</formula>
    </cfRule>
    <cfRule type="cellIs" dxfId="2767" priority="2770" operator="between">
      <formula>10</formula>
      <formula>29.999</formula>
    </cfRule>
    <cfRule type="cellIs" dxfId="2766" priority="2771" operator="lessThan">
      <formula>10</formula>
    </cfRule>
  </conditionalFormatting>
  <conditionalFormatting sqref="I54">
    <cfRule type="cellIs" dxfId="2765" priority="2762" operator="greaterThan">
      <formula>49.999</formula>
    </cfRule>
    <cfRule type="cellIs" dxfId="2764" priority="2763" operator="greaterThan">
      <formula>50</formula>
    </cfRule>
    <cfRule type="cellIs" dxfId="2763" priority="2764" operator="between">
      <formula>30</formula>
      <formula>49.999</formula>
    </cfRule>
    <cfRule type="cellIs" dxfId="2762" priority="2765" operator="between">
      <formula>10</formula>
      <formula>29.999</formula>
    </cfRule>
    <cfRule type="cellIs" dxfId="2761" priority="2766" operator="lessThan">
      <formula>10</formula>
    </cfRule>
  </conditionalFormatting>
  <conditionalFormatting sqref="K54">
    <cfRule type="cellIs" dxfId="2760" priority="2757" operator="greaterThan">
      <formula>49.999</formula>
    </cfRule>
    <cfRule type="cellIs" dxfId="2759" priority="2758" operator="greaterThan">
      <formula>50</formula>
    </cfRule>
    <cfRule type="cellIs" dxfId="2758" priority="2759" operator="between">
      <formula>30</formula>
      <formula>49.999</formula>
    </cfRule>
    <cfRule type="cellIs" dxfId="2757" priority="2760" operator="between">
      <formula>10</formula>
      <formula>29.999</formula>
    </cfRule>
    <cfRule type="cellIs" dxfId="2756" priority="2761" operator="lessThan">
      <formula>10</formula>
    </cfRule>
  </conditionalFormatting>
  <conditionalFormatting sqref="M54">
    <cfRule type="cellIs" dxfId="2755" priority="2752" operator="greaterThan">
      <formula>49.999</formula>
    </cfRule>
    <cfRule type="cellIs" dxfId="2754" priority="2753" operator="greaterThan">
      <formula>50</formula>
    </cfRule>
    <cfRule type="cellIs" dxfId="2753" priority="2754" operator="between">
      <formula>30</formula>
      <formula>49.999</formula>
    </cfRule>
    <cfRule type="cellIs" dxfId="2752" priority="2755" operator="between">
      <formula>10</formula>
      <formula>29.999</formula>
    </cfRule>
    <cfRule type="cellIs" dxfId="2751" priority="2756" operator="lessThan">
      <formula>10</formula>
    </cfRule>
  </conditionalFormatting>
  <conditionalFormatting sqref="S54">
    <cfRule type="cellIs" dxfId="2750" priority="2747" operator="greaterThan">
      <formula>49.999</formula>
    </cfRule>
    <cfRule type="cellIs" dxfId="2749" priority="2748" operator="greaterThan">
      <formula>50</formula>
    </cfRule>
    <cfRule type="cellIs" dxfId="2748" priority="2749" operator="between">
      <formula>30</formula>
      <formula>49.999</formula>
    </cfRule>
    <cfRule type="cellIs" dxfId="2747" priority="2750" operator="between">
      <formula>10</formula>
      <formula>29.999</formula>
    </cfRule>
    <cfRule type="cellIs" dxfId="2746" priority="2751" operator="lessThan">
      <formula>10</formula>
    </cfRule>
  </conditionalFormatting>
  <conditionalFormatting sqref="O54">
    <cfRule type="cellIs" dxfId="2745" priority="2742" operator="greaterThan">
      <formula>49.999</formula>
    </cfRule>
    <cfRule type="cellIs" dxfId="2744" priority="2743" operator="greaterThan">
      <formula>50</formula>
    </cfRule>
    <cfRule type="cellIs" dxfId="2743" priority="2744" operator="between">
      <formula>30</formula>
      <formula>49.999</formula>
    </cfRule>
    <cfRule type="cellIs" dxfId="2742" priority="2745" operator="between">
      <formula>10</formula>
      <formula>29.999</formula>
    </cfRule>
    <cfRule type="cellIs" dxfId="2741" priority="2746" operator="lessThan">
      <formula>10</formula>
    </cfRule>
  </conditionalFormatting>
  <conditionalFormatting sqref="Q54">
    <cfRule type="cellIs" dxfId="2740" priority="2737" operator="greaterThan">
      <formula>49.999</formula>
    </cfRule>
    <cfRule type="cellIs" dxfId="2739" priority="2738" operator="greaterThan">
      <formula>50</formula>
    </cfRule>
    <cfRule type="cellIs" dxfId="2738" priority="2739" operator="between">
      <formula>30</formula>
      <formula>49.999</formula>
    </cfRule>
    <cfRule type="cellIs" dxfId="2737" priority="2740" operator="between">
      <formula>10</formula>
      <formula>29.999</formula>
    </cfRule>
    <cfRule type="cellIs" dxfId="2736" priority="2741" operator="lessThan">
      <formula>10</formula>
    </cfRule>
  </conditionalFormatting>
  <conditionalFormatting sqref="C55">
    <cfRule type="cellIs" dxfId="2735" priority="2732" operator="greaterThan">
      <formula>49.999</formula>
    </cfRule>
    <cfRule type="cellIs" dxfId="2734" priority="2733" operator="greaterThan">
      <formula>50</formula>
    </cfRule>
    <cfRule type="cellIs" dxfId="2733" priority="2734" operator="between">
      <formula>30</formula>
      <formula>49.999</formula>
    </cfRule>
    <cfRule type="cellIs" dxfId="2732" priority="2735" operator="between">
      <formula>10</formula>
      <formula>29.999</formula>
    </cfRule>
    <cfRule type="cellIs" dxfId="2731" priority="2736" operator="lessThan">
      <formula>10</formula>
    </cfRule>
  </conditionalFormatting>
  <conditionalFormatting sqref="B55 D55 F55 H55 J55 L55 N55 P55 R55">
    <cfRule type="cellIs" dxfId="2730" priority="2728" operator="greaterThanOrEqual">
      <formula>500</formula>
    </cfRule>
    <cfRule type="cellIs" dxfId="2729" priority="2729" operator="greaterThanOrEqual">
      <formula>250</formula>
    </cfRule>
    <cfRule type="cellIs" dxfId="2728" priority="2730" operator="greaterThanOrEqual">
      <formula>100</formula>
    </cfRule>
    <cfRule type="cellIs" dxfId="2727" priority="2731" operator="lessThan">
      <formula>100</formula>
    </cfRule>
  </conditionalFormatting>
  <conditionalFormatting sqref="E55">
    <cfRule type="cellIs" dxfId="2726" priority="2723" operator="greaterThan">
      <formula>49.999</formula>
    </cfRule>
    <cfRule type="cellIs" dxfId="2725" priority="2724" operator="greaterThan">
      <formula>50</formula>
    </cfRule>
    <cfRule type="cellIs" dxfId="2724" priority="2725" operator="between">
      <formula>30</formula>
      <formula>49.999</formula>
    </cfRule>
    <cfRule type="cellIs" dxfId="2723" priority="2726" operator="between">
      <formula>10</formula>
      <formula>29.999</formula>
    </cfRule>
    <cfRule type="cellIs" dxfId="2722" priority="2727" operator="lessThan">
      <formula>10</formula>
    </cfRule>
  </conditionalFormatting>
  <conditionalFormatting sqref="G55">
    <cfRule type="cellIs" dxfId="2721" priority="2718" operator="greaterThan">
      <formula>49.999</formula>
    </cfRule>
    <cfRule type="cellIs" dxfId="2720" priority="2719" operator="greaterThan">
      <formula>50</formula>
    </cfRule>
    <cfRule type="cellIs" dxfId="2719" priority="2720" operator="between">
      <formula>30</formula>
      <formula>49.999</formula>
    </cfRule>
    <cfRule type="cellIs" dxfId="2718" priority="2721" operator="between">
      <formula>10</formula>
      <formula>29.999</formula>
    </cfRule>
    <cfRule type="cellIs" dxfId="2717" priority="2722" operator="lessThan">
      <formula>10</formula>
    </cfRule>
  </conditionalFormatting>
  <conditionalFormatting sqref="I55">
    <cfRule type="cellIs" dxfId="2716" priority="2713" operator="greaterThan">
      <formula>49.999</formula>
    </cfRule>
    <cfRule type="cellIs" dxfId="2715" priority="2714" operator="greaterThan">
      <formula>50</formula>
    </cfRule>
    <cfRule type="cellIs" dxfId="2714" priority="2715" operator="between">
      <formula>30</formula>
      <formula>49.999</formula>
    </cfRule>
    <cfRule type="cellIs" dxfId="2713" priority="2716" operator="between">
      <formula>10</formula>
      <formula>29.999</formula>
    </cfRule>
    <cfRule type="cellIs" dxfId="2712" priority="2717" operator="lessThan">
      <formula>10</formula>
    </cfRule>
  </conditionalFormatting>
  <conditionalFormatting sqref="K55">
    <cfRule type="cellIs" dxfId="2711" priority="2708" operator="greaterThan">
      <formula>49.999</formula>
    </cfRule>
    <cfRule type="cellIs" dxfId="2710" priority="2709" operator="greaterThan">
      <formula>50</formula>
    </cfRule>
    <cfRule type="cellIs" dxfId="2709" priority="2710" operator="between">
      <formula>30</formula>
      <formula>49.999</formula>
    </cfRule>
    <cfRule type="cellIs" dxfId="2708" priority="2711" operator="between">
      <formula>10</formula>
      <formula>29.999</formula>
    </cfRule>
    <cfRule type="cellIs" dxfId="2707" priority="2712" operator="lessThan">
      <formula>10</formula>
    </cfRule>
  </conditionalFormatting>
  <conditionalFormatting sqref="M55">
    <cfRule type="cellIs" dxfId="2706" priority="2703" operator="greaterThan">
      <formula>49.999</formula>
    </cfRule>
    <cfRule type="cellIs" dxfId="2705" priority="2704" operator="greaterThan">
      <formula>50</formula>
    </cfRule>
    <cfRule type="cellIs" dxfId="2704" priority="2705" operator="between">
      <formula>30</formula>
      <formula>49.999</formula>
    </cfRule>
    <cfRule type="cellIs" dxfId="2703" priority="2706" operator="between">
      <formula>10</formula>
      <formula>29.999</formula>
    </cfRule>
    <cfRule type="cellIs" dxfId="2702" priority="2707" operator="lessThan">
      <formula>10</formula>
    </cfRule>
  </conditionalFormatting>
  <conditionalFormatting sqref="S55">
    <cfRule type="cellIs" dxfId="2701" priority="2698" operator="greaterThan">
      <formula>49.999</formula>
    </cfRule>
    <cfRule type="cellIs" dxfId="2700" priority="2699" operator="greaterThan">
      <formula>50</formula>
    </cfRule>
    <cfRule type="cellIs" dxfId="2699" priority="2700" operator="between">
      <formula>30</formula>
      <formula>49.999</formula>
    </cfRule>
    <cfRule type="cellIs" dxfId="2698" priority="2701" operator="between">
      <formula>10</formula>
      <formula>29.999</formula>
    </cfRule>
    <cfRule type="cellIs" dxfId="2697" priority="2702" operator="lessThan">
      <formula>10</formula>
    </cfRule>
  </conditionalFormatting>
  <conditionalFormatting sqref="O55">
    <cfRule type="cellIs" dxfId="2696" priority="2693" operator="greaterThan">
      <formula>49.999</formula>
    </cfRule>
    <cfRule type="cellIs" dxfId="2695" priority="2694" operator="greaterThan">
      <formula>50</formula>
    </cfRule>
    <cfRule type="cellIs" dxfId="2694" priority="2695" operator="between">
      <formula>30</formula>
      <formula>49.999</formula>
    </cfRule>
    <cfRule type="cellIs" dxfId="2693" priority="2696" operator="between">
      <formula>10</formula>
      <formula>29.999</formula>
    </cfRule>
    <cfRule type="cellIs" dxfId="2692" priority="2697" operator="lessThan">
      <formula>10</formula>
    </cfRule>
  </conditionalFormatting>
  <conditionalFormatting sqref="Q55">
    <cfRule type="cellIs" dxfId="2691" priority="2688" operator="greaterThan">
      <formula>49.999</formula>
    </cfRule>
    <cfRule type="cellIs" dxfId="2690" priority="2689" operator="greaterThan">
      <formula>50</formula>
    </cfRule>
    <cfRule type="cellIs" dxfId="2689" priority="2690" operator="between">
      <formula>30</formula>
      <formula>49.999</formula>
    </cfRule>
    <cfRule type="cellIs" dxfId="2688" priority="2691" operator="between">
      <formula>10</formula>
      <formula>29.999</formula>
    </cfRule>
    <cfRule type="cellIs" dxfId="2687" priority="2692" operator="lessThan">
      <formula>10</formula>
    </cfRule>
  </conditionalFormatting>
  <conditionalFormatting sqref="C56">
    <cfRule type="cellIs" dxfId="2686" priority="2683" operator="greaterThan">
      <formula>49.999</formula>
    </cfRule>
    <cfRule type="cellIs" dxfId="2685" priority="2684" operator="greaterThan">
      <formula>50</formula>
    </cfRule>
    <cfRule type="cellIs" dxfId="2684" priority="2685" operator="between">
      <formula>30</formula>
      <formula>49.999</formula>
    </cfRule>
    <cfRule type="cellIs" dxfId="2683" priority="2686" operator="between">
      <formula>10</formula>
      <formula>29.999</formula>
    </cfRule>
    <cfRule type="cellIs" dxfId="2682" priority="2687" operator="lessThan">
      <formula>10</formula>
    </cfRule>
  </conditionalFormatting>
  <conditionalFormatting sqref="B56 D56 F56 H56 J56 L56 N56 P56 R56">
    <cfRule type="cellIs" dxfId="2681" priority="2679" operator="greaterThanOrEqual">
      <formula>500</formula>
    </cfRule>
    <cfRule type="cellIs" dxfId="2680" priority="2680" operator="greaterThanOrEqual">
      <formula>250</formula>
    </cfRule>
    <cfRule type="cellIs" dxfId="2679" priority="2681" operator="greaterThanOrEqual">
      <formula>100</formula>
    </cfRule>
    <cfRule type="cellIs" dxfId="2678" priority="2682" operator="lessThan">
      <formula>100</formula>
    </cfRule>
  </conditionalFormatting>
  <conditionalFormatting sqref="E56">
    <cfRule type="cellIs" dxfId="2677" priority="2674" operator="greaterThan">
      <formula>49.999</formula>
    </cfRule>
    <cfRule type="cellIs" dxfId="2676" priority="2675" operator="greaterThan">
      <formula>50</formula>
    </cfRule>
    <cfRule type="cellIs" dxfId="2675" priority="2676" operator="between">
      <formula>30</formula>
      <formula>49.999</formula>
    </cfRule>
    <cfRule type="cellIs" dxfId="2674" priority="2677" operator="between">
      <formula>10</formula>
      <formula>29.999</formula>
    </cfRule>
    <cfRule type="cellIs" dxfId="2673" priority="2678" operator="lessThan">
      <formula>10</formula>
    </cfRule>
  </conditionalFormatting>
  <conditionalFormatting sqref="G56">
    <cfRule type="cellIs" dxfId="2672" priority="2669" operator="greaterThan">
      <formula>49.999</formula>
    </cfRule>
    <cfRule type="cellIs" dxfId="2671" priority="2670" operator="greaterThan">
      <formula>50</formula>
    </cfRule>
    <cfRule type="cellIs" dxfId="2670" priority="2671" operator="between">
      <formula>30</formula>
      <formula>49.999</formula>
    </cfRule>
    <cfRule type="cellIs" dxfId="2669" priority="2672" operator="between">
      <formula>10</formula>
      <formula>29.999</formula>
    </cfRule>
    <cfRule type="cellIs" dxfId="2668" priority="2673" operator="lessThan">
      <formula>10</formula>
    </cfRule>
  </conditionalFormatting>
  <conditionalFormatting sqref="I56">
    <cfRule type="cellIs" dxfId="2667" priority="2664" operator="greaterThan">
      <formula>49.999</formula>
    </cfRule>
    <cfRule type="cellIs" dxfId="2666" priority="2665" operator="greaterThan">
      <formula>50</formula>
    </cfRule>
    <cfRule type="cellIs" dxfId="2665" priority="2666" operator="between">
      <formula>30</formula>
      <formula>49.999</formula>
    </cfRule>
    <cfRule type="cellIs" dxfId="2664" priority="2667" operator="between">
      <formula>10</formula>
      <formula>29.999</formula>
    </cfRule>
    <cfRule type="cellIs" dxfId="2663" priority="2668" operator="lessThan">
      <formula>10</formula>
    </cfRule>
  </conditionalFormatting>
  <conditionalFormatting sqref="K56">
    <cfRule type="cellIs" dxfId="2662" priority="2659" operator="greaterThan">
      <formula>49.999</formula>
    </cfRule>
    <cfRule type="cellIs" dxfId="2661" priority="2660" operator="greaterThan">
      <formula>50</formula>
    </cfRule>
    <cfRule type="cellIs" dxfId="2660" priority="2661" operator="between">
      <formula>30</formula>
      <formula>49.999</formula>
    </cfRule>
    <cfRule type="cellIs" dxfId="2659" priority="2662" operator="between">
      <formula>10</formula>
      <formula>29.999</formula>
    </cfRule>
    <cfRule type="cellIs" dxfId="2658" priority="2663" operator="lessThan">
      <formula>10</formula>
    </cfRule>
  </conditionalFormatting>
  <conditionalFormatting sqref="M56">
    <cfRule type="cellIs" dxfId="2657" priority="2654" operator="greaterThan">
      <formula>49.999</formula>
    </cfRule>
    <cfRule type="cellIs" dxfId="2656" priority="2655" operator="greaterThan">
      <formula>50</formula>
    </cfRule>
    <cfRule type="cellIs" dxfId="2655" priority="2656" operator="between">
      <formula>30</formula>
      <formula>49.999</formula>
    </cfRule>
    <cfRule type="cellIs" dxfId="2654" priority="2657" operator="between">
      <formula>10</formula>
      <formula>29.999</formula>
    </cfRule>
    <cfRule type="cellIs" dxfId="2653" priority="2658" operator="lessThan">
      <formula>10</formula>
    </cfRule>
  </conditionalFormatting>
  <conditionalFormatting sqref="S56">
    <cfRule type="cellIs" dxfId="2652" priority="2649" operator="greaterThan">
      <formula>49.999</formula>
    </cfRule>
    <cfRule type="cellIs" dxfId="2651" priority="2650" operator="greaterThan">
      <formula>50</formula>
    </cfRule>
    <cfRule type="cellIs" dxfId="2650" priority="2651" operator="between">
      <formula>30</formula>
      <formula>49.999</formula>
    </cfRule>
    <cfRule type="cellIs" dxfId="2649" priority="2652" operator="between">
      <formula>10</formula>
      <formula>29.999</formula>
    </cfRule>
    <cfRule type="cellIs" dxfId="2648" priority="2653" operator="lessThan">
      <formula>10</formula>
    </cfRule>
  </conditionalFormatting>
  <conditionalFormatting sqref="O56">
    <cfRule type="cellIs" dxfId="2647" priority="2644" operator="greaterThan">
      <formula>49.999</formula>
    </cfRule>
    <cfRule type="cellIs" dxfId="2646" priority="2645" operator="greaterThan">
      <formula>50</formula>
    </cfRule>
    <cfRule type="cellIs" dxfId="2645" priority="2646" operator="between">
      <formula>30</formula>
      <formula>49.999</formula>
    </cfRule>
    <cfRule type="cellIs" dxfId="2644" priority="2647" operator="between">
      <formula>10</formula>
      <formula>29.999</formula>
    </cfRule>
    <cfRule type="cellIs" dxfId="2643" priority="2648" operator="lessThan">
      <formula>10</formula>
    </cfRule>
  </conditionalFormatting>
  <conditionalFormatting sqref="Q56">
    <cfRule type="cellIs" dxfId="2642" priority="2639" operator="greaterThan">
      <formula>49.999</formula>
    </cfRule>
    <cfRule type="cellIs" dxfId="2641" priority="2640" operator="greaterThan">
      <formula>50</formula>
    </cfRule>
    <cfRule type="cellIs" dxfId="2640" priority="2641" operator="between">
      <formula>30</formula>
      <formula>49.999</formula>
    </cfRule>
    <cfRule type="cellIs" dxfId="2639" priority="2642" operator="between">
      <formula>10</formula>
      <formula>29.999</formula>
    </cfRule>
    <cfRule type="cellIs" dxfId="2638" priority="2643" operator="lessThan">
      <formula>10</formula>
    </cfRule>
  </conditionalFormatting>
  <conditionalFormatting sqref="C57">
    <cfRule type="cellIs" dxfId="2637" priority="2634" operator="greaterThan">
      <formula>49.999</formula>
    </cfRule>
    <cfRule type="cellIs" dxfId="2636" priority="2635" operator="greaterThan">
      <formula>50</formula>
    </cfRule>
    <cfRule type="cellIs" dxfId="2635" priority="2636" operator="between">
      <formula>30</formula>
      <formula>49.999</formula>
    </cfRule>
    <cfRule type="cellIs" dxfId="2634" priority="2637" operator="between">
      <formula>10</formula>
      <formula>29.999</formula>
    </cfRule>
    <cfRule type="cellIs" dxfId="2633" priority="2638" operator="lessThan">
      <formula>10</formula>
    </cfRule>
  </conditionalFormatting>
  <conditionalFormatting sqref="B57 D57 F57 H57 J57 L57 N57 P57 R57:R119">
    <cfRule type="cellIs" dxfId="2632" priority="2630" operator="greaterThanOrEqual">
      <formula>500</formula>
    </cfRule>
    <cfRule type="cellIs" dxfId="2631" priority="2631" operator="greaterThanOrEqual">
      <formula>250</formula>
    </cfRule>
    <cfRule type="cellIs" dxfId="2630" priority="2632" operator="greaterThanOrEqual">
      <formula>100</formula>
    </cfRule>
    <cfRule type="cellIs" dxfId="2629" priority="2633" operator="lessThan">
      <formula>100</formula>
    </cfRule>
  </conditionalFormatting>
  <conditionalFormatting sqref="E57">
    <cfRule type="cellIs" dxfId="2628" priority="2625" operator="greaterThan">
      <formula>49.999</formula>
    </cfRule>
    <cfRule type="cellIs" dxfId="2627" priority="2626" operator="greaterThan">
      <formula>50</formula>
    </cfRule>
    <cfRule type="cellIs" dxfId="2626" priority="2627" operator="between">
      <formula>30</formula>
      <formula>49.999</formula>
    </cfRule>
    <cfRule type="cellIs" dxfId="2625" priority="2628" operator="between">
      <formula>10</formula>
      <formula>29.999</formula>
    </cfRule>
    <cfRule type="cellIs" dxfId="2624" priority="2629" operator="lessThan">
      <formula>10</formula>
    </cfRule>
  </conditionalFormatting>
  <conditionalFormatting sqref="G57">
    <cfRule type="cellIs" dxfId="2623" priority="2620" operator="greaterThan">
      <formula>49.999</formula>
    </cfRule>
    <cfRule type="cellIs" dxfId="2622" priority="2621" operator="greaterThan">
      <formula>50</formula>
    </cfRule>
    <cfRule type="cellIs" dxfId="2621" priority="2622" operator="between">
      <formula>30</formula>
      <formula>49.999</formula>
    </cfRule>
    <cfRule type="cellIs" dxfId="2620" priority="2623" operator="between">
      <formula>10</formula>
      <formula>29.999</formula>
    </cfRule>
    <cfRule type="cellIs" dxfId="2619" priority="2624" operator="lessThan">
      <formula>10</formula>
    </cfRule>
  </conditionalFormatting>
  <conditionalFormatting sqref="I57">
    <cfRule type="cellIs" dxfId="2618" priority="2615" operator="greaterThan">
      <formula>49.999</formula>
    </cfRule>
    <cfRule type="cellIs" dxfId="2617" priority="2616" operator="greaterThan">
      <formula>50</formula>
    </cfRule>
    <cfRule type="cellIs" dxfId="2616" priority="2617" operator="between">
      <formula>30</formula>
      <formula>49.999</formula>
    </cfRule>
    <cfRule type="cellIs" dxfId="2615" priority="2618" operator="between">
      <formula>10</formula>
      <formula>29.999</formula>
    </cfRule>
    <cfRule type="cellIs" dxfId="2614" priority="2619" operator="lessThan">
      <formula>10</formula>
    </cfRule>
  </conditionalFormatting>
  <conditionalFormatting sqref="K57">
    <cfRule type="cellIs" dxfId="2613" priority="2610" operator="greaterThan">
      <formula>49.999</formula>
    </cfRule>
    <cfRule type="cellIs" dxfId="2612" priority="2611" operator="greaterThan">
      <formula>50</formula>
    </cfRule>
    <cfRule type="cellIs" dxfId="2611" priority="2612" operator="between">
      <formula>30</formula>
      <formula>49.999</formula>
    </cfRule>
    <cfRule type="cellIs" dxfId="2610" priority="2613" operator="between">
      <formula>10</formula>
      <formula>29.999</formula>
    </cfRule>
    <cfRule type="cellIs" dxfId="2609" priority="2614" operator="lessThan">
      <formula>10</formula>
    </cfRule>
  </conditionalFormatting>
  <conditionalFormatting sqref="M57">
    <cfRule type="cellIs" dxfId="2608" priority="2605" operator="greaterThan">
      <formula>49.999</formula>
    </cfRule>
    <cfRule type="cellIs" dxfId="2607" priority="2606" operator="greaterThan">
      <formula>50</formula>
    </cfRule>
    <cfRule type="cellIs" dxfId="2606" priority="2607" operator="between">
      <formula>30</formula>
      <formula>49.999</formula>
    </cfRule>
    <cfRule type="cellIs" dxfId="2605" priority="2608" operator="between">
      <formula>10</formula>
      <formula>29.999</formula>
    </cfRule>
    <cfRule type="cellIs" dxfId="2604" priority="2609" operator="lessThan">
      <formula>10</formula>
    </cfRule>
  </conditionalFormatting>
  <conditionalFormatting sqref="S57">
    <cfRule type="cellIs" dxfId="2603" priority="2600" operator="greaterThan">
      <formula>49.999</formula>
    </cfRule>
    <cfRule type="cellIs" dxfId="2602" priority="2601" operator="greaterThan">
      <formula>50</formula>
    </cfRule>
    <cfRule type="cellIs" dxfId="2601" priority="2602" operator="between">
      <formula>30</formula>
      <formula>49.999</formula>
    </cfRule>
    <cfRule type="cellIs" dxfId="2600" priority="2603" operator="between">
      <formula>10</formula>
      <formula>29.999</formula>
    </cfRule>
    <cfRule type="cellIs" dxfId="2599" priority="2604" operator="lessThan">
      <formula>10</formula>
    </cfRule>
  </conditionalFormatting>
  <conditionalFormatting sqref="O57">
    <cfRule type="cellIs" dxfId="2598" priority="2595" operator="greaterThan">
      <formula>49.999</formula>
    </cfRule>
    <cfRule type="cellIs" dxfId="2597" priority="2596" operator="greaterThan">
      <formula>50</formula>
    </cfRule>
    <cfRule type="cellIs" dxfId="2596" priority="2597" operator="between">
      <formula>30</formula>
      <formula>49.999</formula>
    </cfRule>
    <cfRule type="cellIs" dxfId="2595" priority="2598" operator="between">
      <formula>10</formula>
      <formula>29.999</formula>
    </cfRule>
    <cfRule type="cellIs" dxfId="2594" priority="2599" operator="lessThan">
      <formula>10</formula>
    </cfRule>
  </conditionalFormatting>
  <conditionalFormatting sqref="Q57">
    <cfRule type="cellIs" dxfId="2593" priority="2590" operator="greaterThan">
      <formula>49.999</formula>
    </cfRule>
    <cfRule type="cellIs" dxfId="2592" priority="2591" operator="greaterThan">
      <formula>50</formula>
    </cfRule>
    <cfRule type="cellIs" dxfId="2591" priority="2592" operator="between">
      <formula>30</formula>
      <formula>49.999</formula>
    </cfRule>
    <cfRule type="cellIs" dxfId="2590" priority="2593" operator="between">
      <formula>10</formula>
      <formula>29.999</formula>
    </cfRule>
    <cfRule type="cellIs" dxfId="2589" priority="2594" operator="lessThan">
      <formula>10</formula>
    </cfRule>
  </conditionalFormatting>
  <conditionalFormatting sqref="C58">
    <cfRule type="cellIs" dxfId="2588" priority="2585" operator="greaterThan">
      <formula>49.999</formula>
    </cfRule>
    <cfRule type="cellIs" dxfId="2587" priority="2586" operator="greaterThan">
      <formula>50</formula>
    </cfRule>
    <cfRule type="cellIs" dxfId="2586" priority="2587" operator="between">
      <formula>30</formula>
      <formula>49.999</formula>
    </cfRule>
    <cfRule type="cellIs" dxfId="2585" priority="2588" operator="between">
      <formula>10</formula>
      <formula>29.999</formula>
    </cfRule>
    <cfRule type="cellIs" dxfId="2584" priority="2589" operator="lessThan">
      <formula>10</formula>
    </cfRule>
  </conditionalFormatting>
  <conditionalFormatting sqref="B58 D58 F58 H58 J58 L58 N58 P58">
    <cfRule type="cellIs" dxfId="2583" priority="2581" operator="greaterThanOrEqual">
      <formula>500</formula>
    </cfRule>
    <cfRule type="cellIs" dxfId="2582" priority="2582" operator="greaterThanOrEqual">
      <formula>250</formula>
    </cfRule>
    <cfRule type="cellIs" dxfId="2581" priority="2583" operator="greaterThanOrEqual">
      <formula>100</formula>
    </cfRule>
    <cfRule type="cellIs" dxfId="2580" priority="2584" operator="lessThan">
      <formula>100</formula>
    </cfRule>
  </conditionalFormatting>
  <conditionalFormatting sqref="E58">
    <cfRule type="cellIs" dxfId="2579" priority="2576" operator="greaterThan">
      <formula>49.999</formula>
    </cfRule>
    <cfRule type="cellIs" dxfId="2578" priority="2577" operator="greaterThan">
      <formula>50</formula>
    </cfRule>
    <cfRule type="cellIs" dxfId="2577" priority="2578" operator="between">
      <formula>30</formula>
      <formula>49.999</formula>
    </cfRule>
    <cfRule type="cellIs" dxfId="2576" priority="2579" operator="between">
      <formula>10</formula>
      <formula>29.999</formula>
    </cfRule>
    <cfRule type="cellIs" dxfId="2575" priority="2580" operator="lessThan">
      <formula>10</formula>
    </cfRule>
  </conditionalFormatting>
  <conditionalFormatting sqref="G58">
    <cfRule type="cellIs" dxfId="2574" priority="2571" operator="greaterThan">
      <formula>49.999</formula>
    </cfRule>
    <cfRule type="cellIs" dxfId="2573" priority="2572" operator="greaterThan">
      <formula>50</formula>
    </cfRule>
    <cfRule type="cellIs" dxfId="2572" priority="2573" operator="between">
      <formula>30</formula>
      <formula>49.999</formula>
    </cfRule>
    <cfRule type="cellIs" dxfId="2571" priority="2574" operator="between">
      <formula>10</formula>
      <formula>29.999</formula>
    </cfRule>
    <cfRule type="cellIs" dxfId="2570" priority="2575" operator="lessThan">
      <formula>10</formula>
    </cfRule>
  </conditionalFormatting>
  <conditionalFormatting sqref="I58">
    <cfRule type="cellIs" dxfId="2569" priority="2566" operator="greaterThan">
      <formula>49.999</formula>
    </cfRule>
    <cfRule type="cellIs" dxfId="2568" priority="2567" operator="greaterThan">
      <formula>50</formula>
    </cfRule>
    <cfRule type="cellIs" dxfId="2567" priority="2568" operator="between">
      <formula>30</formula>
      <formula>49.999</formula>
    </cfRule>
    <cfRule type="cellIs" dxfId="2566" priority="2569" operator="between">
      <formula>10</formula>
      <formula>29.999</formula>
    </cfRule>
    <cfRule type="cellIs" dxfId="2565" priority="2570" operator="lessThan">
      <formula>10</formula>
    </cfRule>
  </conditionalFormatting>
  <conditionalFormatting sqref="K58">
    <cfRule type="cellIs" dxfId="2564" priority="2561" operator="greaterThan">
      <formula>49.999</formula>
    </cfRule>
    <cfRule type="cellIs" dxfId="2563" priority="2562" operator="greaterThan">
      <formula>50</formula>
    </cfRule>
    <cfRule type="cellIs" dxfId="2562" priority="2563" operator="between">
      <formula>30</formula>
      <formula>49.999</formula>
    </cfRule>
    <cfRule type="cellIs" dxfId="2561" priority="2564" operator="between">
      <formula>10</formula>
      <formula>29.999</formula>
    </cfRule>
    <cfRule type="cellIs" dxfId="2560" priority="2565" operator="lessThan">
      <formula>10</formula>
    </cfRule>
  </conditionalFormatting>
  <conditionalFormatting sqref="M58">
    <cfRule type="cellIs" dxfId="2559" priority="2556" operator="greaterThan">
      <formula>49.999</formula>
    </cfRule>
    <cfRule type="cellIs" dxfId="2558" priority="2557" operator="greaterThan">
      <formula>50</formula>
    </cfRule>
    <cfRule type="cellIs" dxfId="2557" priority="2558" operator="between">
      <formula>30</formula>
      <formula>49.999</formula>
    </cfRule>
    <cfRule type="cellIs" dxfId="2556" priority="2559" operator="between">
      <formula>10</formula>
      <formula>29.999</formula>
    </cfRule>
    <cfRule type="cellIs" dxfId="2555" priority="2560" operator="lessThan">
      <formula>10</formula>
    </cfRule>
  </conditionalFormatting>
  <conditionalFormatting sqref="S58">
    <cfRule type="cellIs" dxfId="2554" priority="2551" operator="greaterThan">
      <formula>49.999</formula>
    </cfRule>
    <cfRule type="cellIs" dxfId="2553" priority="2552" operator="greaterThan">
      <formula>50</formula>
    </cfRule>
    <cfRule type="cellIs" dxfId="2552" priority="2553" operator="between">
      <formula>30</formula>
      <formula>49.999</formula>
    </cfRule>
    <cfRule type="cellIs" dxfId="2551" priority="2554" operator="between">
      <formula>10</formula>
      <formula>29.999</formula>
    </cfRule>
    <cfRule type="cellIs" dxfId="2550" priority="2555" operator="lessThan">
      <formula>10</formula>
    </cfRule>
  </conditionalFormatting>
  <conditionalFormatting sqref="O58">
    <cfRule type="cellIs" dxfId="2549" priority="2546" operator="greaterThan">
      <formula>49.999</formula>
    </cfRule>
    <cfRule type="cellIs" dxfId="2548" priority="2547" operator="greaterThan">
      <formula>50</formula>
    </cfRule>
    <cfRule type="cellIs" dxfId="2547" priority="2548" operator="between">
      <formula>30</formula>
      <formula>49.999</formula>
    </cfRule>
    <cfRule type="cellIs" dxfId="2546" priority="2549" operator="between">
      <formula>10</formula>
      <formula>29.999</formula>
    </cfRule>
    <cfRule type="cellIs" dxfId="2545" priority="2550" operator="lessThan">
      <formula>10</formula>
    </cfRule>
  </conditionalFormatting>
  <conditionalFormatting sqref="Q58">
    <cfRule type="cellIs" dxfId="2544" priority="2541" operator="greaterThan">
      <formula>49.999</formula>
    </cfRule>
    <cfRule type="cellIs" dxfId="2543" priority="2542" operator="greaterThan">
      <formula>50</formula>
    </cfRule>
    <cfRule type="cellIs" dxfId="2542" priority="2543" operator="between">
      <formula>30</formula>
      <formula>49.999</formula>
    </cfRule>
    <cfRule type="cellIs" dxfId="2541" priority="2544" operator="between">
      <formula>10</formula>
      <formula>29.999</formula>
    </cfRule>
    <cfRule type="cellIs" dxfId="2540" priority="2545" operator="lessThan">
      <formula>10</formula>
    </cfRule>
  </conditionalFormatting>
  <conditionalFormatting sqref="C59:C119">
    <cfRule type="cellIs" dxfId="2539" priority="2536" operator="greaterThan">
      <formula>49.999</formula>
    </cfRule>
    <cfRule type="cellIs" dxfId="2538" priority="2537" operator="greaterThan">
      <formula>50</formula>
    </cfRule>
    <cfRule type="cellIs" dxfId="2537" priority="2538" operator="between">
      <formula>30</formula>
      <formula>49.999</formula>
    </cfRule>
    <cfRule type="cellIs" dxfId="2536" priority="2539" operator="between">
      <formula>10</formula>
      <formula>29.999</formula>
    </cfRule>
    <cfRule type="cellIs" dxfId="2535" priority="2540" operator="lessThan">
      <formula>10</formula>
    </cfRule>
  </conditionalFormatting>
  <conditionalFormatting sqref="B59:B119 D59:D119 F59:F119 H59:H119 J59:J119 L59:L119 N59:N119 P59:P119">
    <cfRule type="cellIs" dxfId="2534" priority="2532" operator="greaterThanOrEqual">
      <formula>500</formula>
    </cfRule>
    <cfRule type="cellIs" dxfId="2533" priority="2533" operator="greaterThanOrEqual">
      <formula>250</formula>
    </cfRule>
    <cfRule type="cellIs" dxfId="2532" priority="2534" operator="greaterThanOrEqual">
      <formula>100</formula>
    </cfRule>
    <cfRule type="cellIs" dxfId="2531" priority="2535" operator="lessThan">
      <formula>100</formula>
    </cfRule>
  </conditionalFormatting>
  <conditionalFormatting sqref="E59:E119">
    <cfRule type="cellIs" dxfId="2530" priority="2527" operator="greaterThan">
      <formula>49.999</formula>
    </cfRule>
    <cfRule type="cellIs" dxfId="2529" priority="2528" operator="greaterThan">
      <formula>50</formula>
    </cfRule>
    <cfRule type="cellIs" dxfId="2528" priority="2529" operator="between">
      <formula>30</formula>
      <formula>49.999</formula>
    </cfRule>
    <cfRule type="cellIs" dxfId="2527" priority="2530" operator="between">
      <formula>10</formula>
      <formula>29.999</formula>
    </cfRule>
    <cfRule type="cellIs" dxfId="2526" priority="2531" operator="lessThan">
      <formula>10</formula>
    </cfRule>
  </conditionalFormatting>
  <conditionalFormatting sqref="G59:G119">
    <cfRule type="cellIs" dxfId="2525" priority="2522" operator="greaterThan">
      <formula>49.999</formula>
    </cfRule>
    <cfRule type="cellIs" dxfId="2524" priority="2523" operator="greaterThan">
      <formula>50</formula>
    </cfRule>
    <cfRule type="cellIs" dxfId="2523" priority="2524" operator="between">
      <formula>30</formula>
      <formula>49.999</formula>
    </cfRule>
    <cfRule type="cellIs" dxfId="2522" priority="2525" operator="between">
      <formula>10</formula>
      <formula>29.999</formula>
    </cfRule>
    <cfRule type="cellIs" dxfId="2521" priority="2526" operator="lessThan">
      <formula>10</formula>
    </cfRule>
  </conditionalFormatting>
  <conditionalFormatting sqref="I59:I119">
    <cfRule type="cellIs" dxfId="2520" priority="2517" operator="greaterThan">
      <formula>49.999</formula>
    </cfRule>
    <cfRule type="cellIs" dxfId="2519" priority="2518" operator="greaterThan">
      <formula>50</formula>
    </cfRule>
    <cfRule type="cellIs" dxfId="2518" priority="2519" operator="between">
      <formula>30</formula>
      <formula>49.999</formula>
    </cfRule>
    <cfRule type="cellIs" dxfId="2517" priority="2520" operator="between">
      <formula>10</formula>
      <formula>29.999</formula>
    </cfRule>
    <cfRule type="cellIs" dxfId="2516" priority="2521" operator="lessThan">
      <formula>10</formula>
    </cfRule>
  </conditionalFormatting>
  <conditionalFormatting sqref="K59:K119">
    <cfRule type="cellIs" dxfId="2515" priority="2512" operator="greaterThan">
      <formula>49.999</formula>
    </cfRule>
    <cfRule type="cellIs" dxfId="2514" priority="2513" operator="greaterThan">
      <formula>50</formula>
    </cfRule>
    <cfRule type="cellIs" dxfId="2513" priority="2514" operator="between">
      <formula>30</formula>
      <formula>49.999</formula>
    </cfRule>
    <cfRule type="cellIs" dxfId="2512" priority="2515" operator="between">
      <formula>10</formula>
      <formula>29.999</formula>
    </cfRule>
    <cfRule type="cellIs" dxfId="2511" priority="2516" operator="lessThan">
      <formula>10</formula>
    </cfRule>
  </conditionalFormatting>
  <conditionalFormatting sqref="M59:M119">
    <cfRule type="cellIs" dxfId="2510" priority="2507" operator="greaterThan">
      <formula>49.999</formula>
    </cfRule>
    <cfRule type="cellIs" dxfId="2509" priority="2508" operator="greaterThan">
      <formula>50</formula>
    </cfRule>
    <cfRule type="cellIs" dxfId="2508" priority="2509" operator="between">
      <formula>30</formula>
      <formula>49.999</formula>
    </cfRule>
    <cfRule type="cellIs" dxfId="2507" priority="2510" operator="between">
      <formula>10</formula>
      <formula>29.999</formula>
    </cfRule>
    <cfRule type="cellIs" dxfId="2506" priority="2511" operator="lessThan">
      <formula>10</formula>
    </cfRule>
  </conditionalFormatting>
  <conditionalFormatting sqref="S59:S119">
    <cfRule type="cellIs" dxfId="2505" priority="2502" operator="greaterThan">
      <formula>49.999</formula>
    </cfRule>
    <cfRule type="cellIs" dxfId="2504" priority="2503" operator="greaterThan">
      <formula>50</formula>
    </cfRule>
    <cfRule type="cellIs" dxfId="2503" priority="2504" operator="between">
      <formula>30</formula>
      <formula>49.999</formula>
    </cfRule>
    <cfRule type="cellIs" dxfId="2502" priority="2505" operator="between">
      <formula>10</formula>
      <formula>29.999</formula>
    </cfRule>
    <cfRule type="cellIs" dxfId="2501" priority="2506" operator="lessThan">
      <formula>10</formula>
    </cfRule>
  </conditionalFormatting>
  <conditionalFormatting sqref="O59:O119">
    <cfRule type="cellIs" dxfId="2500" priority="2497" operator="greaterThan">
      <formula>49.999</formula>
    </cfRule>
    <cfRule type="cellIs" dxfId="2499" priority="2498" operator="greaterThan">
      <formula>50</formula>
    </cfRule>
    <cfRule type="cellIs" dxfId="2498" priority="2499" operator="between">
      <formula>30</formula>
      <formula>49.999</formula>
    </cfRule>
    <cfRule type="cellIs" dxfId="2497" priority="2500" operator="between">
      <formula>10</formula>
      <formula>29.999</formula>
    </cfRule>
    <cfRule type="cellIs" dxfId="2496" priority="2501" operator="lessThan">
      <formula>10</formula>
    </cfRule>
  </conditionalFormatting>
  <conditionalFormatting sqref="Q59:Q119">
    <cfRule type="cellIs" dxfId="2495" priority="2492" operator="greaterThan">
      <formula>49.999</formula>
    </cfRule>
    <cfRule type="cellIs" dxfId="2494" priority="2493" operator="greaterThan">
      <formula>50</formula>
    </cfRule>
    <cfRule type="cellIs" dxfId="2493" priority="2494" operator="between">
      <formula>30</formula>
      <formula>49.999</formula>
    </cfRule>
    <cfRule type="cellIs" dxfId="2492" priority="2495" operator="between">
      <formula>10</formula>
      <formula>29.999</formula>
    </cfRule>
    <cfRule type="cellIs" dxfId="2491" priority="2496" operator="lessThan">
      <formula>10</formula>
    </cfRule>
  </conditionalFormatting>
  <conditionalFormatting sqref="R120">
    <cfRule type="cellIs" dxfId="2490" priority="2488" operator="greaterThanOrEqual">
      <formula>500</formula>
    </cfRule>
    <cfRule type="cellIs" dxfId="2489" priority="2489" operator="greaterThanOrEqual">
      <formula>250</formula>
    </cfRule>
    <cfRule type="cellIs" dxfId="2488" priority="2490" operator="greaterThanOrEqual">
      <formula>100</formula>
    </cfRule>
    <cfRule type="cellIs" dxfId="2487" priority="2491" operator="lessThan">
      <formula>100</formula>
    </cfRule>
  </conditionalFormatting>
  <conditionalFormatting sqref="C120">
    <cfRule type="cellIs" dxfId="2486" priority="2483" operator="greaterThan">
      <formula>49.999</formula>
    </cfRule>
    <cfRule type="cellIs" dxfId="2485" priority="2484" operator="greaterThan">
      <formula>50</formula>
    </cfRule>
    <cfRule type="cellIs" dxfId="2484" priority="2485" operator="between">
      <formula>30</formula>
      <formula>49.999</formula>
    </cfRule>
    <cfRule type="cellIs" dxfId="2483" priority="2486" operator="between">
      <formula>10</formula>
      <formula>29.999</formula>
    </cfRule>
    <cfRule type="cellIs" dxfId="2482" priority="2487" operator="lessThan">
      <formula>10</formula>
    </cfRule>
  </conditionalFormatting>
  <conditionalFormatting sqref="B120 D120 F120 H120 J120 L120 N120 P120">
    <cfRule type="cellIs" dxfId="2481" priority="2479" operator="greaterThanOrEqual">
      <formula>500</formula>
    </cfRule>
    <cfRule type="cellIs" dxfId="2480" priority="2480" operator="greaterThanOrEqual">
      <formula>250</formula>
    </cfRule>
    <cfRule type="cellIs" dxfId="2479" priority="2481" operator="greaterThanOrEqual">
      <formula>100</formula>
    </cfRule>
    <cfRule type="cellIs" dxfId="2478" priority="2482" operator="lessThan">
      <formula>100</formula>
    </cfRule>
  </conditionalFormatting>
  <conditionalFormatting sqref="E120">
    <cfRule type="cellIs" dxfId="2477" priority="2474" operator="greaterThan">
      <formula>49.999</formula>
    </cfRule>
    <cfRule type="cellIs" dxfId="2476" priority="2475" operator="greaterThan">
      <formula>50</formula>
    </cfRule>
    <cfRule type="cellIs" dxfId="2475" priority="2476" operator="between">
      <formula>30</formula>
      <formula>49.999</formula>
    </cfRule>
    <cfRule type="cellIs" dxfId="2474" priority="2477" operator="between">
      <formula>10</formula>
      <formula>29.999</formula>
    </cfRule>
    <cfRule type="cellIs" dxfId="2473" priority="2478" operator="lessThan">
      <formula>10</formula>
    </cfRule>
  </conditionalFormatting>
  <conditionalFormatting sqref="G120">
    <cfRule type="cellIs" dxfId="2472" priority="2469" operator="greaterThan">
      <formula>49.999</formula>
    </cfRule>
    <cfRule type="cellIs" dxfId="2471" priority="2470" operator="greaterThan">
      <formula>50</formula>
    </cfRule>
    <cfRule type="cellIs" dxfId="2470" priority="2471" operator="between">
      <formula>30</formula>
      <formula>49.999</formula>
    </cfRule>
    <cfRule type="cellIs" dxfId="2469" priority="2472" operator="between">
      <formula>10</formula>
      <formula>29.999</formula>
    </cfRule>
    <cfRule type="cellIs" dxfId="2468" priority="2473" operator="lessThan">
      <formula>10</formula>
    </cfRule>
  </conditionalFormatting>
  <conditionalFormatting sqref="I120">
    <cfRule type="cellIs" dxfId="2467" priority="2464" operator="greaterThan">
      <formula>49.999</formula>
    </cfRule>
    <cfRule type="cellIs" dxfId="2466" priority="2465" operator="greaterThan">
      <formula>50</formula>
    </cfRule>
    <cfRule type="cellIs" dxfId="2465" priority="2466" operator="between">
      <formula>30</formula>
      <formula>49.999</formula>
    </cfRule>
    <cfRule type="cellIs" dxfId="2464" priority="2467" operator="between">
      <formula>10</formula>
      <formula>29.999</formula>
    </cfRule>
    <cfRule type="cellIs" dxfId="2463" priority="2468" operator="lessThan">
      <formula>10</formula>
    </cfRule>
  </conditionalFormatting>
  <conditionalFormatting sqref="K120">
    <cfRule type="cellIs" dxfId="2462" priority="2459" operator="greaterThan">
      <formula>49.999</formula>
    </cfRule>
    <cfRule type="cellIs" dxfId="2461" priority="2460" operator="greaterThan">
      <formula>50</formula>
    </cfRule>
    <cfRule type="cellIs" dxfId="2460" priority="2461" operator="between">
      <formula>30</formula>
      <formula>49.999</formula>
    </cfRule>
    <cfRule type="cellIs" dxfId="2459" priority="2462" operator="between">
      <formula>10</formula>
      <formula>29.999</formula>
    </cfRule>
    <cfRule type="cellIs" dxfId="2458" priority="2463" operator="lessThan">
      <formula>10</formula>
    </cfRule>
  </conditionalFormatting>
  <conditionalFormatting sqref="M120">
    <cfRule type="cellIs" dxfId="2457" priority="2454" operator="greaterThan">
      <formula>49.999</formula>
    </cfRule>
    <cfRule type="cellIs" dxfId="2456" priority="2455" operator="greaterThan">
      <formula>50</formula>
    </cfRule>
    <cfRule type="cellIs" dxfId="2455" priority="2456" operator="between">
      <formula>30</formula>
      <formula>49.999</formula>
    </cfRule>
    <cfRule type="cellIs" dxfId="2454" priority="2457" operator="between">
      <formula>10</formula>
      <formula>29.999</formula>
    </cfRule>
    <cfRule type="cellIs" dxfId="2453" priority="2458" operator="lessThan">
      <formula>10</formula>
    </cfRule>
  </conditionalFormatting>
  <conditionalFormatting sqref="S120">
    <cfRule type="cellIs" dxfId="2452" priority="2449" operator="greaterThan">
      <formula>49.999</formula>
    </cfRule>
    <cfRule type="cellIs" dxfId="2451" priority="2450" operator="greaterThan">
      <formula>50</formula>
    </cfRule>
    <cfRule type="cellIs" dxfId="2450" priority="2451" operator="between">
      <formula>30</formula>
      <formula>49.999</formula>
    </cfRule>
    <cfRule type="cellIs" dxfId="2449" priority="2452" operator="between">
      <formula>10</formula>
      <formula>29.999</formula>
    </cfRule>
    <cfRule type="cellIs" dxfId="2448" priority="2453" operator="lessThan">
      <formula>10</formula>
    </cfRule>
  </conditionalFormatting>
  <conditionalFormatting sqref="O120">
    <cfRule type="cellIs" dxfId="2447" priority="2444" operator="greaterThan">
      <formula>49.999</formula>
    </cfRule>
    <cfRule type="cellIs" dxfId="2446" priority="2445" operator="greaterThan">
      <formula>50</formula>
    </cfRule>
    <cfRule type="cellIs" dxfId="2445" priority="2446" operator="between">
      <formula>30</formula>
      <formula>49.999</formula>
    </cfRule>
    <cfRule type="cellIs" dxfId="2444" priority="2447" operator="between">
      <formula>10</formula>
      <formula>29.999</formula>
    </cfRule>
    <cfRule type="cellIs" dxfId="2443" priority="2448" operator="lessThan">
      <formula>10</formula>
    </cfRule>
  </conditionalFormatting>
  <conditionalFormatting sqref="Q120">
    <cfRule type="cellIs" dxfId="2442" priority="2439" operator="greaterThan">
      <formula>49.999</formula>
    </cfRule>
    <cfRule type="cellIs" dxfId="2441" priority="2440" operator="greaterThan">
      <formula>50</formula>
    </cfRule>
    <cfRule type="cellIs" dxfId="2440" priority="2441" operator="between">
      <formula>30</formula>
      <formula>49.999</formula>
    </cfRule>
    <cfRule type="cellIs" dxfId="2439" priority="2442" operator="between">
      <formula>10</formula>
      <formula>29.999</formula>
    </cfRule>
    <cfRule type="cellIs" dxfId="2438" priority="2443" operator="lessThan">
      <formula>10</formula>
    </cfRule>
  </conditionalFormatting>
  <conditionalFormatting sqref="R121:R170">
    <cfRule type="cellIs" dxfId="2437" priority="2435" operator="greaterThanOrEqual">
      <formula>500</formula>
    </cfRule>
    <cfRule type="cellIs" dxfId="2436" priority="2436" operator="greaterThanOrEqual">
      <formula>250</formula>
    </cfRule>
    <cfRule type="cellIs" dxfId="2435" priority="2437" operator="greaterThanOrEqual">
      <formula>100</formula>
    </cfRule>
    <cfRule type="cellIs" dxfId="2434" priority="2438" operator="lessThan">
      <formula>100</formula>
    </cfRule>
  </conditionalFormatting>
  <conditionalFormatting sqref="C121:C170">
    <cfRule type="cellIs" dxfId="2433" priority="2430" operator="greaterThan">
      <formula>49.999</formula>
    </cfRule>
    <cfRule type="cellIs" dxfId="2432" priority="2431" operator="greaterThan">
      <formula>50</formula>
    </cfRule>
    <cfRule type="cellIs" dxfId="2431" priority="2432" operator="between">
      <formula>30</formula>
      <formula>49.999</formula>
    </cfRule>
    <cfRule type="cellIs" dxfId="2430" priority="2433" operator="between">
      <formula>10</formula>
      <formula>29.999</formula>
    </cfRule>
    <cfRule type="cellIs" dxfId="2429" priority="2434" operator="lessThan">
      <formula>10</formula>
    </cfRule>
  </conditionalFormatting>
  <conditionalFormatting sqref="B121:B170 D121:D170 F121:F170 H121:H170 J121:J170 L121:L170 N121:N170 P121:P170">
    <cfRule type="cellIs" dxfId="2428" priority="2426" operator="greaterThanOrEqual">
      <formula>500</formula>
    </cfRule>
    <cfRule type="cellIs" dxfId="2427" priority="2427" operator="greaterThanOrEqual">
      <formula>250</formula>
    </cfRule>
    <cfRule type="cellIs" dxfId="2426" priority="2428" operator="greaterThanOrEqual">
      <formula>100</formula>
    </cfRule>
    <cfRule type="cellIs" dxfId="2425" priority="2429" operator="lessThan">
      <formula>100</formula>
    </cfRule>
  </conditionalFormatting>
  <conditionalFormatting sqref="E121:E170">
    <cfRule type="cellIs" dxfId="2424" priority="2421" operator="greaterThan">
      <formula>49.999</formula>
    </cfRule>
    <cfRule type="cellIs" dxfId="2423" priority="2422" operator="greaterThan">
      <formula>50</formula>
    </cfRule>
    <cfRule type="cellIs" dxfId="2422" priority="2423" operator="between">
      <formula>30</formula>
      <formula>49.999</formula>
    </cfRule>
    <cfRule type="cellIs" dxfId="2421" priority="2424" operator="between">
      <formula>10</formula>
      <formula>29.999</formula>
    </cfRule>
    <cfRule type="cellIs" dxfId="2420" priority="2425" operator="lessThan">
      <formula>10</formula>
    </cfRule>
  </conditionalFormatting>
  <conditionalFormatting sqref="G121:G170">
    <cfRule type="cellIs" dxfId="2419" priority="2416" operator="greaterThan">
      <formula>49.999</formula>
    </cfRule>
    <cfRule type="cellIs" dxfId="2418" priority="2417" operator="greaterThan">
      <formula>50</formula>
    </cfRule>
    <cfRule type="cellIs" dxfId="2417" priority="2418" operator="between">
      <formula>30</formula>
      <formula>49.999</formula>
    </cfRule>
    <cfRule type="cellIs" dxfId="2416" priority="2419" operator="between">
      <formula>10</formula>
      <formula>29.999</formula>
    </cfRule>
    <cfRule type="cellIs" dxfId="2415" priority="2420" operator="lessThan">
      <formula>10</formula>
    </cfRule>
  </conditionalFormatting>
  <conditionalFormatting sqref="I121:I170">
    <cfRule type="cellIs" dxfId="2414" priority="2411" operator="greaterThan">
      <formula>49.999</formula>
    </cfRule>
    <cfRule type="cellIs" dxfId="2413" priority="2412" operator="greaterThan">
      <formula>50</formula>
    </cfRule>
    <cfRule type="cellIs" dxfId="2412" priority="2413" operator="between">
      <formula>30</formula>
      <formula>49.999</formula>
    </cfRule>
    <cfRule type="cellIs" dxfId="2411" priority="2414" operator="between">
      <formula>10</formula>
      <formula>29.999</formula>
    </cfRule>
    <cfRule type="cellIs" dxfId="2410" priority="2415" operator="lessThan">
      <formula>10</formula>
    </cfRule>
  </conditionalFormatting>
  <conditionalFormatting sqref="K121:K170">
    <cfRule type="cellIs" dxfId="2409" priority="2406" operator="greaterThan">
      <formula>49.999</formula>
    </cfRule>
    <cfRule type="cellIs" dxfId="2408" priority="2407" operator="greaterThan">
      <formula>50</formula>
    </cfRule>
    <cfRule type="cellIs" dxfId="2407" priority="2408" operator="between">
      <formula>30</formula>
      <formula>49.999</formula>
    </cfRule>
    <cfRule type="cellIs" dxfId="2406" priority="2409" operator="between">
      <formula>10</formula>
      <formula>29.999</formula>
    </cfRule>
    <cfRule type="cellIs" dxfId="2405" priority="2410" operator="lessThan">
      <formula>10</formula>
    </cfRule>
  </conditionalFormatting>
  <conditionalFormatting sqref="M121:M170">
    <cfRule type="cellIs" dxfId="2404" priority="2401" operator="greaterThan">
      <formula>49.999</formula>
    </cfRule>
    <cfRule type="cellIs" dxfId="2403" priority="2402" operator="greaterThan">
      <formula>50</formula>
    </cfRule>
    <cfRule type="cellIs" dxfId="2402" priority="2403" operator="between">
      <formula>30</formula>
      <formula>49.999</formula>
    </cfRule>
    <cfRule type="cellIs" dxfId="2401" priority="2404" operator="between">
      <formula>10</formula>
      <formula>29.999</formula>
    </cfRule>
    <cfRule type="cellIs" dxfId="2400" priority="2405" operator="lessThan">
      <formula>10</formula>
    </cfRule>
  </conditionalFormatting>
  <conditionalFormatting sqref="S121:S170">
    <cfRule type="cellIs" dxfId="2399" priority="2396" operator="greaterThan">
      <formula>49.999</formula>
    </cfRule>
    <cfRule type="cellIs" dxfId="2398" priority="2397" operator="greaterThan">
      <formula>50</formula>
    </cfRule>
    <cfRule type="cellIs" dxfId="2397" priority="2398" operator="between">
      <formula>30</formula>
      <formula>49.999</formula>
    </cfRule>
    <cfRule type="cellIs" dxfId="2396" priority="2399" operator="between">
      <formula>10</formula>
      <formula>29.999</formula>
    </cfRule>
    <cfRule type="cellIs" dxfId="2395" priority="2400" operator="lessThan">
      <formula>10</formula>
    </cfRule>
  </conditionalFormatting>
  <conditionalFormatting sqref="O121:O170">
    <cfRule type="cellIs" dxfId="2394" priority="2391" operator="greaterThan">
      <formula>49.999</formula>
    </cfRule>
    <cfRule type="cellIs" dxfId="2393" priority="2392" operator="greaterThan">
      <formula>50</formula>
    </cfRule>
    <cfRule type="cellIs" dxfId="2392" priority="2393" operator="between">
      <formula>30</formula>
      <formula>49.999</formula>
    </cfRule>
    <cfRule type="cellIs" dxfId="2391" priority="2394" operator="between">
      <formula>10</formula>
      <formula>29.999</formula>
    </cfRule>
    <cfRule type="cellIs" dxfId="2390" priority="2395" operator="lessThan">
      <formula>10</formula>
    </cfRule>
  </conditionalFormatting>
  <conditionalFormatting sqref="Q121:Q170">
    <cfRule type="cellIs" dxfId="2389" priority="2386" operator="greaterThan">
      <formula>49.999</formula>
    </cfRule>
    <cfRule type="cellIs" dxfId="2388" priority="2387" operator="greaterThan">
      <formula>50</formula>
    </cfRule>
    <cfRule type="cellIs" dxfId="2387" priority="2388" operator="between">
      <formula>30</formula>
      <formula>49.999</formula>
    </cfRule>
    <cfRule type="cellIs" dxfId="2386" priority="2389" operator="between">
      <formula>10</formula>
      <formula>29.999</formula>
    </cfRule>
    <cfRule type="cellIs" dxfId="2385" priority="2390" operator="lessThan">
      <formula>10</formula>
    </cfRule>
  </conditionalFormatting>
  <conditionalFormatting sqref="R171">
    <cfRule type="cellIs" dxfId="2384" priority="2382" operator="greaterThanOrEqual">
      <formula>500</formula>
    </cfRule>
    <cfRule type="cellIs" dxfId="2383" priority="2383" operator="greaterThanOrEqual">
      <formula>250</formula>
    </cfRule>
    <cfRule type="cellIs" dxfId="2382" priority="2384" operator="greaterThanOrEqual">
      <formula>100</formula>
    </cfRule>
    <cfRule type="cellIs" dxfId="2381" priority="2385" operator="lessThan">
      <formula>100</formula>
    </cfRule>
  </conditionalFormatting>
  <conditionalFormatting sqref="C171">
    <cfRule type="cellIs" dxfId="2380" priority="2377" operator="greaterThan">
      <formula>49.999</formula>
    </cfRule>
    <cfRule type="cellIs" dxfId="2379" priority="2378" operator="greaterThan">
      <formula>50</formula>
    </cfRule>
    <cfRule type="cellIs" dxfId="2378" priority="2379" operator="between">
      <formula>30</formula>
      <formula>49.999</formula>
    </cfRule>
    <cfRule type="cellIs" dxfId="2377" priority="2380" operator="between">
      <formula>10</formula>
      <formula>29.999</formula>
    </cfRule>
    <cfRule type="cellIs" dxfId="2376" priority="2381" operator="lessThan">
      <formula>10</formula>
    </cfRule>
  </conditionalFormatting>
  <conditionalFormatting sqref="B171 D171 F171 H171 J171 L171 N171 P171">
    <cfRule type="cellIs" dxfId="2375" priority="2373" operator="greaterThanOrEqual">
      <formula>500</formula>
    </cfRule>
    <cfRule type="cellIs" dxfId="2374" priority="2374" operator="greaterThanOrEqual">
      <formula>250</formula>
    </cfRule>
    <cfRule type="cellIs" dxfId="2373" priority="2375" operator="greaterThanOrEqual">
      <formula>100</formula>
    </cfRule>
    <cfRule type="cellIs" dxfId="2372" priority="2376" operator="lessThan">
      <formula>100</formula>
    </cfRule>
  </conditionalFormatting>
  <conditionalFormatting sqref="E171">
    <cfRule type="cellIs" dxfId="2371" priority="2368" operator="greaterThan">
      <formula>49.999</formula>
    </cfRule>
    <cfRule type="cellIs" dxfId="2370" priority="2369" operator="greaterThan">
      <formula>50</formula>
    </cfRule>
    <cfRule type="cellIs" dxfId="2369" priority="2370" operator="between">
      <formula>30</formula>
      <formula>49.999</formula>
    </cfRule>
    <cfRule type="cellIs" dxfId="2368" priority="2371" operator="between">
      <formula>10</formula>
      <formula>29.999</formula>
    </cfRule>
    <cfRule type="cellIs" dxfId="2367" priority="2372" operator="lessThan">
      <formula>10</formula>
    </cfRule>
  </conditionalFormatting>
  <conditionalFormatting sqref="G171">
    <cfRule type="cellIs" dxfId="2366" priority="2363" operator="greaterThan">
      <formula>49.999</formula>
    </cfRule>
    <cfRule type="cellIs" dxfId="2365" priority="2364" operator="greaterThan">
      <formula>50</formula>
    </cfRule>
    <cfRule type="cellIs" dxfId="2364" priority="2365" operator="between">
      <formula>30</formula>
      <formula>49.999</formula>
    </cfRule>
    <cfRule type="cellIs" dxfId="2363" priority="2366" operator="between">
      <formula>10</formula>
      <formula>29.999</formula>
    </cfRule>
    <cfRule type="cellIs" dxfId="2362" priority="2367" operator="lessThan">
      <formula>10</formula>
    </cfRule>
  </conditionalFormatting>
  <conditionalFormatting sqref="I171">
    <cfRule type="cellIs" dxfId="2361" priority="2358" operator="greaterThan">
      <formula>49.999</formula>
    </cfRule>
    <cfRule type="cellIs" dxfId="2360" priority="2359" operator="greaterThan">
      <formula>50</formula>
    </cfRule>
    <cfRule type="cellIs" dxfId="2359" priority="2360" operator="between">
      <formula>30</formula>
      <formula>49.999</formula>
    </cfRule>
    <cfRule type="cellIs" dxfId="2358" priority="2361" operator="between">
      <formula>10</formula>
      <formula>29.999</formula>
    </cfRule>
    <cfRule type="cellIs" dxfId="2357" priority="2362" operator="lessThan">
      <formula>10</formula>
    </cfRule>
  </conditionalFormatting>
  <conditionalFormatting sqref="K171">
    <cfRule type="cellIs" dxfId="2356" priority="2353" operator="greaterThan">
      <formula>49.999</formula>
    </cfRule>
    <cfRule type="cellIs" dxfId="2355" priority="2354" operator="greaterThan">
      <formula>50</formula>
    </cfRule>
    <cfRule type="cellIs" dxfId="2354" priority="2355" operator="between">
      <formula>30</formula>
      <formula>49.999</formula>
    </cfRule>
    <cfRule type="cellIs" dxfId="2353" priority="2356" operator="between">
      <formula>10</formula>
      <formula>29.999</formula>
    </cfRule>
    <cfRule type="cellIs" dxfId="2352" priority="2357" operator="lessThan">
      <formula>10</formula>
    </cfRule>
  </conditionalFormatting>
  <conditionalFormatting sqref="M171">
    <cfRule type="cellIs" dxfId="2351" priority="2348" operator="greaterThan">
      <formula>49.999</formula>
    </cfRule>
    <cfRule type="cellIs" dxfId="2350" priority="2349" operator="greaterThan">
      <formula>50</formula>
    </cfRule>
    <cfRule type="cellIs" dxfId="2349" priority="2350" operator="between">
      <formula>30</formula>
      <formula>49.999</formula>
    </cfRule>
    <cfRule type="cellIs" dxfId="2348" priority="2351" operator="between">
      <formula>10</formula>
      <formula>29.999</formula>
    </cfRule>
    <cfRule type="cellIs" dxfId="2347" priority="2352" operator="lessThan">
      <formula>10</formula>
    </cfRule>
  </conditionalFormatting>
  <conditionalFormatting sqref="S171">
    <cfRule type="cellIs" dxfId="2346" priority="2343" operator="greaterThan">
      <formula>49.999</formula>
    </cfRule>
    <cfRule type="cellIs" dxfId="2345" priority="2344" operator="greaterThan">
      <formula>50</formula>
    </cfRule>
    <cfRule type="cellIs" dxfId="2344" priority="2345" operator="between">
      <formula>30</formula>
      <formula>49.999</formula>
    </cfRule>
    <cfRule type="cellIs" dxfId="2343" priority="2346" operator="between">
      <formula>10</formula>
      <formula>29.999</formula>
    </cfRule>
    <cfRule type="cellIs" dxfId="2342" priority="2347" operator="lessThan">
      <formula>10</formula>
    </cfRule>
  </conditionalFormatting>
  <conditionalFormatting sqref="O171">
    <cfRule type="cellIs" dxfId="2341" priority="2338" operator="greaterThan">
      <formula>49.999</formula>
    </cfRule>
    <cfRule type="cellIs" dxfId="2340" priority="2339" operator="greaterThan">
      <formula>50</formula>
    </cfRule>
    <cfRule type="cellIs" dxfId="2339" priority="2340" operator="between">
      <formula>30</formula>
      <formula>49.999</formula>
    </cfRule>
    <cfRule type="cellIs" dxfId="2338" priority="2341" operator="between">
      <formula>10</formula>
      <formula>29.999</formula>
    </cfRule>
    <cfRule type="cellIs" dxfId="2337" priority="2342" operator="lessThan">
      <formula>10</formula>
    </cfRule>
  </conditionalFormatting>
  <conditionalFormatting sqref="Q171">
    <cfRule type="cellIs" dxfId="2336" priority="2333" operator="greaterThan">
      <formula>49.999</formula>
    </cfRule>
    <cfRule type="cellIs" dxfId="2335" priority="2334" operator="greaterThan">
      <formula>50</formula>
    </cfRule>
    <cfRule type="cellIs" dxfId="2334" priority="2335" operator="between">
      <formula>30</formula>
      <formula>49.999</formula>
    </cfRule>
    <cfRule type="cellIs" dxfId="2333" priority="2336" operator="between">
      <formula>10</formula>
      <formula>29.999</formula>
    </cfRule>
    <cfRule type="cellIs" dxfId="2332" priority="2337" operator="lessThan">
      <formula>10</formula>
    </cfRule>
  </conditionalFormatting>
  <conditionalFormatting sqref="R172">
    <cfRule type="cellIs" dxfId="2331" priority="2329" operator="greaterThanOrEqual">
      <formula>500</formula>
    </cfRule>
    <cfRule type="cellIs" dxfId="2330" priority="2330" operator="greaterThanOrEqual">
      <formula>250</formula>
    </cfRule>
    <cfRule type="cellIs" dxfId="2329" priority="2331" operator="greaterThanOrEqual">
      <formula>100</formula>
    </cfRule>
    <cfRule type="cellIs" dxfId="2328" priority="2332" operator="lessThan">
      <formula>100</formula>
    </cfRule>
  </conditionalFormatting>
  <conditionalFormatting sqref="C172">
    <cfRule type="cellIs" dxfId="2327" priority="2324" operator="greaterThan">
      <formula>49.999</formula>
    </cfRule>
    <cfRule type="cellIs" dxfId="2326" priority="2325" operator="greaterThan">
      <formula>50</formula>
    </cfRule>
    <cfRule type="cellIs" dxfId="2325" priority="2326" operator="between">
      <formula>30</formula>
      <formula>49.999</formula>
    </cfRule>
    <cfRule type="cellIs" dxfId="2324" priority="2327" operator="between">
      <formula>10</formula>
      <formula>29.999</formula>
    </cfRule>
    <cfRule type="cellIs" dxfId="2323" priority="2328" operator="lessThan">
      <formula>10</formula>
    </cfRule>
  </conditionalFormatting>
  <conditionalFormatting sqref="B172 D172 F172 H172 J172 L172 N172 P172">
    <cfRule type="cellIs" dxfId="2322" priority="2320" operator="greaterThanOrEqual">
      <formula>500</formula>
    </cfRule>
    <cfRule type="cellIs" dxfId="2321" priority="2321" operator="greaterThanOrEqual">
      <formula>250</formula>
    </cfRule>
    <cfRule type="cellIs" dxfId="2320" priority="2322" operator="greaterThanOrEqual">
      <formula>100</formula>
    </cfRule>
    <cfRule type="cellIs" dxfId="2319" priority="2323" operator="lessThan">
      <formula>100</formula>
    </cfRule>
  </conditionalFormatting>
  <conditionalFormatting sqref="E172">
    <cfRule type="cellIs" dxfId="2318" priority="2315" operator="greaterThan">
      <formula>49.999</formula>
    </cfRule>
    <cfRule type="cellIs" dxfId="2317" priority="2316" operator="greaterThan">
      <formula>50</formula>
    </cfRule>
    <cfRule type="cellIs" dxfId="2316" priority="2317" operator="between">
      <formula>30</formula>
      <formula>49.999</formula>
    </cfRule>
    <cfRule type="cellIs" dxfId="2315" priority="2318" operator="between">
      <formula>10</formula>
      <formula>29.999</formula>
    </cfRule>
    <cfRule type="cellIs" dxfId="2314" priority="2319" operator="lessThan">
      <formula>10</formula>
    </cfRule>
  </conditionalFormatting>
  <conditionalFormatting sqref="G172">
    <cfRule type="cellIs" dxfId="2313" priority="2310" operator="greaterThan">
      <formula>49.999</formula>
    </cfRule>
    <cfRule type="cellIs" dxfId="2312" priority="2311" operator="greaterThan">
      <formula>50</formula>
    </cfRule>
    <cfRule type="cellIs" dxfId="2311" priority="2312" operator="between">
      <formula>30</formula>
      <formula>49.999</formula>
    </cfRule>
    <cfRule type="cellIs" dxfId="2310" priority="2313" operator="between">
      <formula>10</formula>
      <formula>29.999</formula>
    </cfRule>
    <cfRule type="cellIs" dxfId="2309" priority="2314" operator="lessThan">
      <formula>10</formula>
    </cfRule>
  </conditionalFormatting>
  <conditionalFormatting sqref="I172">
    <cfRule type="cellIs" dxfId="2308" priority="2305" operator="greaterThan">
      <formula>49.999</formula>
    </cfRule>
    <cfRule type="cellIs" dxfId="2307" priority="2306" operator="greaterThan">
      <formula>50</formula>
    </cfRule>
    <cfRule type="cellIs" dxfId="2306" priority="2307" operator="between">
      <formula>30</formula>
      <formula>49.999</formula>
    </cfRule>
    <cfRule type="cellIs" dxfId="2305" priority="2308" operator="between">
      <formula>10</formula>
      <formula>29.999</formula>
    </cfRule>
    <cfRule type="cellIs" dxfId="2304" priority="2309" operator="lessThan">
      <formula>10</formula>
    </cfRule>
  </conditionalFormatting>
  <conditionalFormatting sqref="K172">
    <cfRule type="cellIs" dxfId="2303" priority="2300" operator="greaterThan">
      <formula>49.999</formula>
    </cfRule>
    <cfRule type="cellIs" dxfId="2302" priority="2301" operator="greaterThan">
      <formula>50</formula>
    </cfRule>
    <cfRule type="cellIs" dxfId="2301" priority="2302" operator="between">
      <formula>30</formula>
      <formula>49.999</formula>
    </cfRule>
    <cfRule type="cellIs" dxfId="2300" priority="2303" operator="between">
      <formula>10</formula>
      <formula>29.999</formula>
    </cfRule>
    <cfRule type="cellIs" dxfId="2299" priority="2304" operator="lessThan">
      <formula>10</formula>
    </cfRule>
  </conditionalFormatting>
  <conditionalFormatting sqref="M172">
    <cfRule type="cellIs" dxfId="2298" priority="2295" operator="greaterThan">
      <formula>49.999</formula>
    </cfRule>
    <cfRule type="cellIs" dxfId="2297" priority="2296" operator="greaterThan">
      <formula>50</formula>
    </cfRule>
    <cfRule type="cellIs" dxfId="2296" priority="2297" operator="between">
      <formula>30</formula>
      <formula>49.999</formula>
    </cfRule>
    <cfRule type="cellIs" dxfId="2295" priority="2298" operator="between">
      <formula>10</formula>
      <formula>29.999</formula>
    </cfRule>
    <cfRule type="cellIs" dxfId="2294" priority="2299" operator="lessThan">
      <formula>10</formula>
    </cfRule>
  </conditionalFormatting>
  <conditionalFormatting sqref="S172">
    <cfRule type="cellIs" dxfId="2293" priority="2290" operator="greaterThan">
      <formula>49.999</formula>
    </cfRule>
    <cfRule type="cellIs" dxfId="2292" priority="2291" operator="greaterThan">
      <formula>50</formula>
    </cfRule>
    <cfRule type="cellIs" dxfId="2291" priority="2292" operator="between">
      <formula>30</formula>
      <formula>49.999</formula>
    </cfRule>
    <cfRule type="cellIs" dxfId="2290" priority="2293" operator="between">
      <formula>10</formula>
      <formula>29.999</formula>
    </cfRule>
    <cfRule type="cellIs" dxfId="2289" priority="2294" operator="lessThan">
      <formula>10</formula>
    </cfRule>
  </conditionalFormatting>
  <conditionalFormatting sqref="O172">
    <cfRule type="cellIs" dxfId="2288" priority="2285" operator="greaterThan">
      <formula>49.999</formula>
    </cfRule>
    <cfRule type="cellIs" dxfId="2287" priority="2286" operator="greaterThan">
      <formula>50</formula>
    </cfRule>
    <cfRule type="cellIs" dxfId="2286" priority="2287" operator="between">
      <formula>30</formula>
      <formula>49.999</formula>
    </cfRule>
    <cfRule type="cellIs" dxfId="2285" priority="2288" operator="between">
      <formula>10</formula>
      <formula>29.999</formula>
    </cfRule>
    <cfRule type="cellIs" dxfId="2284" priority="2289" operator="lessThan">
      <formula>10</formula>
    </cfRule>
  </conditionalFormatting>
  <conditionalFormatting sqref="Q172">
    <cfRule type="cellIs" dxfId="2283" priority="2280" operator="greaterThan">
      <formula>49.999</formula>
    </cfRule>
    <cfRule type="cellIs" dxfId="2282" priority="2281" operator="greaterThan">
      <formula>50</formula>
    </cfRule>
    <cfRule type="cellIs" dxfId="2281" priority="2282" operator="between">
      <formula>30</formula>
      <formula>49.999</formula>
    </cfRule>
    <cfRule type="cellIs" dxfId="2280" priority="2283" operator="between">
      <formula>10</formula>
      <formula>29.999</formula>
    </cfRule>
    <cfRule type="cellIs" dxfId="2279" priority="2284" operator="lessThan">
      <formula>10</formula>
    </cfRule>
  </conditionalFormatting>
  <conditionalFormatting sqref="R173">
    <cfRule type="cellIs" dxfId="2278" priority="2276" operator="greaterThanOrEqual">
      <formula>500</formula>
    </cfRule>
    <cfRule type="cellIs" dxfId="2277" priority="2277" operator="greaterThanOrEqual">
      <formula>250</formula>
    </cfRule>
    <cfRule type="cellIs" dxfId="2276" priority="2278" operator="greaterThanOrEqual">
      <formula>100</formula>
    </cfRule>
    <cfRule type="cellIs" dxfId="2275" priority="2279" operator="lessThan">
      <formula>100</formula>
    </cfRule>
  </conditionalFormatting>
  <conditionalFormatting sqref="C173">
    <cfRule type="cellIs" dxfId="2274" priority="2271" operator="greaterThan">
      <formula>49.999</formula>
    </cfRule>
    <cfRule type="cellIs" dxfId="2273" priority="2272" operator="greaterThan">
      <formula>50</formula>
    </cfRule>
    <cfRule type="cellIs" dxfId="2272" priority="2273" operator="between">
      <formula>30</formula>
      <formula>49.999</formula>
    </cfRule>
    <cfRule type="cellIs" dxfId="2271" priority="2274" operator="between">
      <formula>10</formula>
      <formula>29.999</formula>
    </cfRule>
    <cfRule type="cellIs" dxfId="2270" priority="2275" operator="lessThan">
      <formula>10</formula>
    </cfRule>
  </conditionalFormatting>
  <conditionalFormatting sqref="B173 D173 F173 H173 J173 L173 N173 P173">
    <cfRule type="cellIs" dxfId="2269" priority="2267" operator="greaterThanOrEqual">
      <formula>500</formula>
    </cfRule>
    <cfRule type="cellIs" dxfId="2268" priority="2268" operator="greaterThanOrEqual">
      <formula>250</formula>
    </cfRule>
    <cfRule type="cellIs" dxfId="2267" priority="2269" operator="greaterThanOrEqual">
      <formula>100</formula>
    </cfRule>
    <cfRule type="cellIs" dxfId="2266" priority="2270" operator="lessThan">
      <formula>100</formula>
    </cfRule>
  </conditionalFormatting>
  <conditionalFormatting sqref="E173">
    <cfRule type="cellIs" dxfId="2265" priority="2262" operator="greaterThan">
      <formula>49.999</formula>
    </cfRule>
    <cfRule type="cellIs" dxfId="2264" priority="2263" operator="greaterThan">
      <formula>50</formula>
    </cfRule>
    <cfRule type="cellIs" dxfId="2263" priority="2264" operator="between">
      <formula>30</formula>
      <formula>49.999</formula>
    </cfRule>
    <cfRule type="cellIs" dxfId="2262" priority="2265" operator="between">
      <formula>10</formula>
      <formula>29.999</formula>
    </cfRule>
    <cfRule type="cellIs" dxfId="2261" priority="2266" operator="lessThan">
      <formula>10</formula>
    </cfRule>
  </conditionalFormatting>
  <conditionalFormatting sqref="G173">
    <cfRule type="cellIs" dxfId="2260" priority="2257" operator="greaterThan">
      <formula>49.999</formula>
    </cfRule>
    <cfRule type="cellIs" dxfId="2259" priority="2258" operator="greaterThan">
      <formula>50</formula>
    </cfRule>
    <cfRule type="cellIs" dxfId="2258" priority="2259" operator="between">
      <formula>30</formula>
      <formula>49.999</formula>
    </cfRule>
    <cfRule type="cellIs" dxfId="2257" priority="2260" operator="between">
      <formula>10</formula>
      <formula>29.999</formula>
    </cfRule>
    <cfRule type="cellIs" dxfId="2256" priority="2261" operator="lessThan">
      <formula>10</formula>
    </cfRule>
  </conditionalFormatting>
  <conditionalFormatting sqref="I173">
    <cfRule type="cellIs" dxfId="2255" priority="2252" operator="greaterThan">
      <formula>49.999</formula>
    </cfRule>
    <cfRule type="cellIs" dxfId="2254" priority="2253" operator="greaterThan">
      <formula>50</formula>
    </cfRule>
    <cfRule type="cellIs" dxfId="2253" priority="2254" operator="between">
      <formula>30</formula>
      <formula>49.999</formula>
    </cfRule>
    <cfRule type="cellIs" dxfId="2252" priority="2255" operator="between">
      <formula>10</formula>
      <formula>29.999</formula>
    </cfRule>
    <cfRule type="cellIs" dxfId="2251" priority="2256" operator="lessThan">
      <formula>10</formula>
    </cfRule>
  </conditionalFormatting>
  <conditionalFormatting sqref="K173">
    <cfRule type="cellIs" dxfId="2250" priority="2247" operator="greaterThan">
      <formula>49.999</formula>
    </cfRule>
    <cfRule type="cellIs" dxfId="2249" priority="2248" operator="greaterThan">
      <formula>50</formula>
    </cfRule>
    <cfRule type="cellIs" dxfId="2248" priority="2249" operator="between">
      <formula>30</formula>
      <formula>49.999</formula>
    </cfRule>
    <cfRule type="cellIs" dxfId="2247" priority="2250" operator="between">
      <formula>10</formula>
      <formula>29.999</formula>
    </cfRule>
    <cfRule type="cellIs" dxfId="2246" priority="2251" operator="lessThan">
      <formula>10</formula>
    </cfRule>
  </conditionalFormatting>
  <conditionalFormatting sqref="M173">
    <cfRule type="cellIs" dxfId="2245" priority="2242" operator="greaterThan">
      <formula>49.999</formula>
    </cfRule>
    <cfRule type="cellIs" dxfId="2244" priority="2243" operator="greaterThan">
      <formula>50</formula>
    </cfRule>
    <cfRule type="cellIs" dxfId="2243" priority="2244" operator="between">
      <formula>30</formula>
      <formula>49.999</formula>
    </cfRule>
    <cfRule type="cellIs" dxfId="2242" priority="2245" operator="between">
      <formula>10</formula>
      <formula>29.999</formula>
    </cfRule>
    <cfRule type="cellIs" dxfId="2241" priority="2246" operator="lessThan">
      <formula>10</formula>
    </cfRule>
  </conditionalFormatting>
  <conditionalFormatting sqref="S173">
    <cfRule type="cellIs" dxfId="2240" priority="2237" operator="greaterThan">
      <formula>49.999</formula>
    </cfRule>
    <cfRule type="cellIs" dxfId="2239" priority="2238" operator="greaterThan">
      <formula>50</formula>
    </cfRule>
    <cfRule type="cellIs" dxfId="2238" priority="2239" operator="between">
      <formula>30</formula>
      <formula>49.999</formula>
    </cfRule>
    <cfRule type="cellIs" dxfId="2237" priority="2240" operator="between">
      <formula>10</formula>
      <formula>29.999</formula>
    </cfRule>
    <cfRule type="cellIs" dxfId="2236" priority="2241" operator="lessThan">
      <formula>10</formula>
    </cfRule>
  </conditionalFormatting>
  <conditionalFormatting sqref="O173">
    <cfRule type="cellIs" dxfId="2235" priority="2232" operator="greaterThan">
      <formula>49.999</formula>
    </cfRule>
    <cfRule type="cellIs" dxfId="2234" priority="2233" operator="greaterThan">
      <formula>50</formula>
    </cfRule>
    <cfRule type="cellIs" dxfId="2233" priority="2234" operator="between">
      <formula>30</formula>
      <formula>49.999</formula>
    </cfRule>
    <cfRule type="cellIs" dxfId="2232" priority="2235" operator="between">
      <formula>10</formula>
      <formula>29.999</formula>
    </cfRule>
    <cfRule type="cellIs" dxfId="2231" priority="2236" operator="lessThan">
      <formula>10</formula>
    </cfRule>
  </conditionalFormatting>
  <conditionalFormatting sqref="Q173">
    <cfRule type="cellIs" dxfId="2230" priority="2227" operator="greaterThan">
      <formula>49.999</formula>
    </cfRule>
    <cfRule type="cellIs" dxfId="2229" priority="2228" operator="greaterThan">
      <formula>50</formula>
    </cfRule>
    <cfRule type="cellIs" dxfId="2228" priority="2229" operator="between">
      <formula>30</formula>
      <formula>49.999</formula>
    </cfRule>
    <cfRule type="cellIs" dxfId="2227" priority="2230" operator="between">
      <formula>10</formula>
      <formula>29.999</formula>
    </cfRule>
    <cfRule type="cellIs" dxfId="2226" priority="2231" operator="lessThan">
      <formula>10</formula>
    </cfRule>
  </conditionalFormatting>
  <conditionalFormatting sqref="R174">
    <cfRule type="cellIs" dxfId="2225" priority="2223" operator="greaterThanOrEqual">
      <formula>500</formula>
    </cfRule>
    <cfRule type="cellIs" dxfId="2224" priority="2224" operator="greaterThanOrEqual">
      <formula>250</formula>
    </cfRule>
    <cfRule type="cellIs" dxfId="2223" priority="2225" operator="greaterThanOrEqual">
      <formula>100</formula>
    </cfRule>
    <cfRule type="cellIs" dxfId="2222" priority="2226" operator="lessThan">
      <formula>100</formula>
    </cfRule>
  </conditionalFormatting>
  <conditionalFormatting sqref="C174">
    <cfRule type="cellIs" dxfId="2221" priority="2218" operator="greaterThan">
      <formula>49.999</formula>
    </cfRule>
    <cfRule type="cellIs" dxfId="2220" priority="2219" operator="greaterThan">
      <formula>50</formula>
    </cfRule>
    <cfRule type="cellIs" dxfId="2219" priority="2220" operator="between">
      <formula>30</formula>
      <formula>49.999</formula>
    </cfRule>
    <cfRule type="cellIs" dxfId="2218" priority="2221" operator="between">
      <formula>10</formula>
      <formula>29.999</formula>
    </cfRule>
    <cfRule type="cellIs" dxfId="2217" priority="2222" operator="lessThan">
      <formula>10</formula>
    </cfRule>
  </conditionalFormatting>
  <conditionalFormatting sqref="B174 D174 F174 H174 J174 L174 N174 P174">
    <cfRule type="cellIs" dxfId="2216" priority="2214" operator="greaterThanOrEqual">
      <formula>500</formula>
    </cfRule>
    <cfRule type="cellIs" dxfId="2215" priority="2215" operator="greaterThanOrEqual">
      <formula>250</formula>
    </cfRule>
    <cfRule type="cellIs" dxfId="2214" priority="2216" operator="greaterThanOrEqual">
      <formula>100</formula>
    </cfRule>
    <cfRule type="cellIs" dxfId="2213" priority="2217" operator="lessThan">
      <formula>100</formula>
    </cfRule>
  </conditionalFormatting>
  <conditionalFormatting sqref="E174">
    <cfRule type="cellIs" dxfId="2212" priority="2209" operator="greaterThan">
      <formula>49.999</formula>
    </cfRule>
    <cfRule type="cellIs" dxfId="2211" priority="2210" operator="greaterThan">
      <formula>50</formula>
    </cfRule>
    <cfRule type="cellIs" dxfId="2210" priority="2211" operator="between">
      <formula>30</formula>
      <formula>49.999</formula>
    </cfRule>
    <cfRule type="cellIs" dxfId="2209" priority="2212" operator="between">
      <formula>10</formula>
      <formula>29.999</formula>
    </cfRule>
    <cfRule type="cellIs" dxfId="2208" priority="2213" operator="lessThan">
      <formula>10</formula>
    </cfRule>
  </conditionalFormatting>
  <conditionalFormatting sqref="G174">
    <cfRule type="cellIs" dxfId="2207" priority="2204" operator="greaterThan">
      <formula>49.999</formula>
    </cfRule>
    <cfRule type="cellIs" dxfId="2206" priority="2205" operator="greaterThan">
      <formula>50</formula>
    </cfRule>
    <cfRule type="cellIs" dxfId="2205" priority="2206" operator="between">
      <formula>30</formula>
      <formula>49.999</formula>
    </cfRule>
    <cfRule type="cellIs" dxfId="2204" priority="2207" operator="between">
      <formula>10</formula>
      <formula>29.999</formula>
    </cfRule>
    <cfRule type="cellIs" dxfId="2203" priority="2208" operator="lessThan">
      <formula>10</formula>
    </cfRule>
  </conditionalFormatting>
  <conditionalFormatting sqref="I174">
    <cfRule type="cellIs" dxfId="2202" priority="2199" operator="greaterThan">
      <formula>49.999</formula>
    </cfRule>
    <cfRule type="cellIs" dxfId="2201" priority="2200" operator="greaterThan">
      <formula>50</formula>
    </cfRule>
    <cfRule type="cellIs" dxfId="2200" priority="2201" operator="between">
      <formula>30</formula>
      <formula>49.999</formula>
    </cfRule>
    <cfRule type="cellIs" dxfId="2199" priority="2202" operator="between">
      <formula>10</formula>
      <formula>29.999</formula>
    </cfRule>
    <cfRule type="cellIs" dxfId="2198" priority="2203" operator="lessThan">
      <formula>10</formula>
    </cfRule>
  </conditionalFormatting>
  <conditionalFormatting sqref="K174">
    <cfRule type="cellIs" dxfId="2197" priority="2194" operator="greaterThan">
      <formula>49.999</formula>
    </cfRule>
    <cfRule type="cellIs" dxfId="2196" priority="2195" operator="greaterThan">
      <formula>50</formula>
    </cfRule>
    <cfRule type="cellIs" dxfId="2195" priority="2196" operator="between">
      <formula>30</formula>
      <formula>49.999</formula>
    </cfRule>
    <cfRule type="cellIs" dxfId="2194" priority="2197" operator="between">
      <formula>10</formula>
      <formula>29.999</formula>
    </cfRule>
    <cfRule type="cellIs" dxfId="2193" priority="2198" operator="lessThan">
      <formula>10</formula>
    </cfRule>
  </conditionalFormatting>
  <conditionalFormatting sqref="M174">
    <cfRule type="cellIs" dxfId="2192" priority="2189" operator="greaterThan">
      <formula>49.999</formula>
    </cfRule>
    <cfRule type="cellIs" dxfId="2191" priority="2190" operator="greaterThan">
      <formula>50</formula>
    </cfRule>
    <cfRule type="cellIs" dxfId="2190" priority="2191" operator="between">
      <formula>30</formula>
      <formula>49.999</formula>
    </cfRule>
    <cfRule type="cellIs" dxfId="2189" priority="2192" operator="between">
      <formula>10</formula>
      <formula>29.999</formula>
    </cfRule>
    <cfRule type="cellIs" dxfId="2188" priority="2193" operator="lessThan">
      <formula>10</formula>
    </cfRule>
  </conditionalFormatting>
  <conditionalFormatting sqref="S174">
    <cfRule type="cellIs" dxfId="2187" priority="2184" operator="greaterThan">
      <formula>49.999</formula>
    </cfRule>
    <cfRule type="cellIs" dxfId="2186" priority="2185" operator="greaterThan">
      <formula>50</formula>
    </cfRule>
    <cfRule type="cellIs" dxfId="2185" priority="2186" operator="between">
      <formula>30</formula>
      <formula>49.999</formula>
    </cfRule>
    <cfRule type="cellIs" dxfId="2184" priority="2187" operator="between">
      <formula>10</formula>
      <formula>29.999</formula>
    </cfRule>
    <cfRule type="cellIs" dxfId="2183" priority="2188" operator="lessThan">
      <formula>10</formula>
    </cfRule>
  </conditionalFormatting>
  <conditionalFormatting sqref="O174">
    <cfRule type="cellIs" dxfId="2182" priority="2179" operator="greaterThan">
      <formula>49.999</formula>
    </cfRule>
    <cfRule type="cellIs" dxfId="2181" priority="2180" operator="greaterThan">
      <formula>50</formula>
    </cfRule>
    <cfRule type="cellIs" dxfId="2180" priority="2181" operator="between">
      <formula>30</formula>
      <formula>49.999</formula>
    </cfRule>
    <cfRule type="cellIs" dxfId="2179" priority="2182" operator="between">
      <formula>10</formula>
      <formula>29.999</formula>
    </cfRule>
    <cfRule type="cellIs" dxfId="2178" priority="2183" operator="lessThan">
      <formula>10</formula>
    </cfRule>
  </conditionalFormatting>
  <conditionalFormatting sqref="Q174">
    <cfRule type="cellIs" dxfId="2177" priority="2174" operator="greaterThan">
      <formula>49.999</formula>
    </cfRule>
    <cfRule type="cellIs" dxfId="2176" priority="2175" operator="greaterThan">
      <formula>50</formula>
    </cfRule>
    <cfRule type="cellIs" dxfId="2175" priority="2176" operator="between">
      <formula>30</formula>
      <formula>49.999</formula>
    </cfRule>
    <cfRule type="cellIs" dxfId="2174" priority="2177" operator="between">
      <formula>10</formula>
      <formula>29.999</formula>
    </cfRule>
    <cfRule type="cellIs" dxfId="2173" priority="2178" operator="lessThan">
      <formula>10</formula>
    </cfRule>
  </conditionalFormatting>
  <conditionalFormatting sqref="R175">
    <cfRule type="cellIs" dxfId="2172" priority="2170" operator="greaterThanOrEqual">
      <formula>500</formula>
    </cfRule>
    <cfRule type="cellIs" dxfId="2171" priority="2171" operator="greaterThanOrEqual">
      <formula>250</formula>
    </cfRule>
    <cfRule type="cellIs" dxfId="2170" priority="2172" operator="greaterThanOrEqual">
      <formula>100</formula>
    </cfRule>
    <cfRule type="cellIs" dxfId="2169" priority="2173" operator="lessThan">
      <formula>100</formula>
    </cfRule>
  </conditionalFormatting>
  <conditionalFormatting sqref="C175">
    <cfRule type="cellIs" dxfId="2168" priority="2165" operator="greaterThan">
      <formula>49.999</formula>
    </cfRule>
    <cfRule type="cellIs" dxfId="2167" priority="2166" operator="greaterThan">
      <formula>50</formula>
    </cfRule>
    <cfRule type="cellIs" dxfId="2166" priority="2167" operator="between">
      <formula>30</formula>
      <formula>49.999</formula>
    </cfRule>
    <cfRule type="cellIs" dxfId="2165" priority="2168" operator="between">
      <formula>10</formula>
      <formula>29.999</formula>
    </cfRule>
    <cfRule type="cellIs" dxfId="2164" priority="2169" operator="lessThan">
      <formula>10</formula>
    </cfRule>
  </conditionalFormatting>
  <conditionalFormatting sqref="B175 D175 F175 H175 J175 L175 N175 P175">
    <cfRule type="cellIs" dxfId="2163" priority="2161" operator="greaterThanOrEqual">
      <formula>500</formula>
    </cfRule>
    <cfRule type="cellIs" dxfId="2162" priority="2162" operator="greaterThanOrEqual">
      <formula>250</formula>
    </cfRule>
    <cfRule type="cellIs" dxfId="2161" priority="2163" operator="greaterThanOrEqual">
      <formula>100</formula>
    </cfRule>
    <cfRule type="cellIs" dxfId="2160" priority="2164" operator="lessThan">
      <formula>100</formula>
    </cfRule>
  </conditionalFormatting>
  <conditionalFormatting sqref="E175">
    <cfRule type="cellIs" dxfId="2159" priority="2156" operator="greaterThan">
      <formula>49.999</formula>
    </cfRule>
    <cfRule type="cellIs" dxfId="2158" priority="2157" operator="greaterThan">
      <formula>50</formula>
    </cfRule>
    <cfRule type="cellIs" dxfId="2157" priority="2158" operator="between">
      <formula>30</formula>
      <formula>49.999</formula>
    </cfRule>
    <cfRule type="cellIs" dxfId="2156" priority="2159" operator="between">
      <formula>10</formula>
      <formula>29.999</formula>
    </cfRule>
    <cfRule type="cellIs" dxfId="2155" priority="2160" operator="lessThan">
      <formula>10</formula>
    </cfRule>
  </conditionalFormatting>
  <conditionalFormatting sqref="G175">
    <cfRule type="cellIs" dxfId="2154" priority="2151" operator="greaterThan">
      <formula>49.999</formula>
    </cfRule>
    <cfRule type="cellIs" dxfId="2153" priority="2152" operator="greaterThan">
      <formula>50</formula>
    </cfRule>
    <cfRule type="cellIs" dxfId="2152" priority="2153" operator="between">
      <formula>30</formula>
      <formula>49.999</formula>
    </cfRule>
    <cfRule type="cellIs" dxfId="2151" priority="2154" operator="between">
      <formula>10</formula>
      <formula>29.999</formula>
    </cfRule>
    <cfRule type="cellIs" dxfId="2150" priority="2155" operator="lessThan">
      <formula>10</formula>
    </cfRule>
  </conditionalFormatting>
  <conditionalFormatting sqref="I175">
    <cfRule type="cellIs" dxfId="2149" priority="2146" operator="greaterThan">
      <formula>49.999</formula>
    </cfRule>
    <cfRule type="cellIs" dxfId="2148" priority="2147" operator="greaterThan">
      <formula>50</formula>
    </cfRule>
    <cfRule type="cellIs" dxfId="2147" priority="2148" operator="between">
      <formula>30</formula>
      <formula>49.999</formula>
    </cfRule>
    <cfRule type="cellIs" dxfId="2146" priority="2149" operator="between">
      <formula>10</formula>
      <formula>29.999</formula>
    </cfRule>
    <cfRule type="cellIs" dxfId="2145" priority="2150" operator="lessThan">
      <formula>10</formula>
    </cfRule>
  </conditionalFormatting>
  <conditionalFormatting sqref="K175">
    <cfRule type="cellIs" dxfId="2144" priority="2141" operator="greaterThan">
      <formula>49.999</formula>
    </cfRule>
    <cfRule type="cellIs" dxfId="2143" priority="2142" operator="greaterThan">
      <formula>50</formula>
    </cfRule>
    <cfRule type="cellIs" dxfId="2142" priority="2143" operator="between">
      <formula>30</formula>
      <formula>49.999</formula>
    </cfRule>
    <cfRule type="cellIs" dxfId="2141" priority="2144" operator="between">
      <formula>10</formula>
      <formula>29.999</formula>
    </cfRule>
    <cfRule type="cellIs" dxfId="2140" priority="2145" operator="lessThan">
      <formula>10</formula>
    </cfRule>
  </conditionalFormatting>
  <conditionalFormatting sqref="M175">
    <cfRule type="cellIs" dxfId="2139" priority="2136" operator="greaterThan">
      <formula>49.999</formula>
    </cfRule>
    <cfRule type="cellIs" dxfId="2138" priority="2137" operator="greaterThan">
      <formula>50</formula>
    </cfRule>
    <cfRule type="cellIs" dxfId="2137" priority="2138" operator="between">
      <formula>30</formula>
      <formula>49.999</formula>
    </cfRule>
    <cfRule type="cellIs" dxfId="2136" priority="2139" operator="between">
      <formula>10</formula>
      <formula>29.999</formula>
    </cfRule>
    <cfRule type="cellIs" dxfId="2135" priority="2140" operator="lessThan">
      <formula>10</formula>
    </cfRule>
  </conditionalFormatting>
  <conditionalFormatting sqref="S175">
    <cfRule type="cellIs" dxfId="2134" priority="2131" operator="greaterThan">
      <formula>49.999</formula>
    </cfRule>
    <cfRule type="cellIs" dxfId="2133" priority="2132" operator="greaterThan">
      <formula>50</formula>
    </cfRule>
    <cfRule type="cellIs" dxfId="2132" priority="2133" operator="between">
      <formula>30</formula>
      <formula>49.999</formula>
    </cfRule>
    <cfRule type="cellIs" dxfId="2131" priority="2134" operator="between">
      <formula>10</formula>
      <formula>29.999</formula>
    </cfRule>
    <cfRule type="cellIs" dxfId="2130" priority="2135" operator="lessThan">
      <formula>10</formula>
    </cfRule>
  </conditionalFormatting>
  <conditionalFormatting sqref="O175">
    <cfRule type="cellIs" dxfId="2129" priority="2126" operator="greaterThan">
      <formula>49.999</formula>
    </cfRule>
    <cfRule type="cellIs" dxfId="2128" priority="2127" operator="greaterThan">
      <formula>50</formula>
    </cfRule>
    <cfRule type="cellIs" dxfId="2127" priority="2128" operator="between">
      <formula>30</formula>
      <formula>49.999</formula>
    </cfRule>
    <cfRule type="cellIs" dxfId="2126" priority="2129" operator="between">
      <formula>10</formula>
      <formula>29.999</formula>
    </cfRule>
    <cfRule type="cellIs" dxfId="2125" priority="2130" operator="lessThan">
      <formula>10</formula>
    </cfRule>
  </conditionalFormatting>
  <conditionalFormatting sqref="Q175">
    <cfRule type="cellIs" dxfId="2124" priority="2121" operator="greaterThan">
      <formula>49.999</formula>
    </cfRule>
    <cfRule type="cellIs" dxfId="2123" priority="2122" operator="greaterThan">
      <formula>50</formula>
    </cfRule>
    <cfRule type="cellIs" dxfId="2122" priority="2123" operator="between">
      <formula>30</formula>
      <formula>49.999</formula>
    </cfRule>
    <cfRule type="cellIs" dxfId="2121" priority="2124" operator="between">
      <formula>10</formula>
      <formula>29.999</formula>
    </cfRule>
    <cfRule type="cellIs" dxfId="2120" priority="2125" operator="lessThan">
      <formula>10</formula>
    </cfRule>
  </conditionalFormatting>
  <conditionalFormatting sqref="R176">
    <cfRule type="cellIs" dxfId="2119" priority="2117" operator="greaterThanOrEqual">
      <formula>500</formula>
    </cfRule>
    <cfRule type="cellIs" dxfId="2118" priority="2118" operator="greaterThanOrEqual">
      <formula>250</formula>
    </cfRule>
    <cfRule type="cellIs" dxfId="2117" priority="2119" operator="greaterThanOrEqual">
      <formula>100</formula>
    </cfRule>
    <cfRule type="cellIs" dxfId="2116" priority="2120" operator="lessThan">
      <formula>100</formula>
    </cfRule>
  </conditionalFormatting>
  <conditionalFormatting sqref="C176">
    <cfRule type="cellIs" dxfId="2115" priority="2112" operator="greaterThan">
      <formula>49.999</formula>
    </cfRule>
    <cfRule type="cellIs" dxfId="2114" priority="2113" operator="greaterThan">
      <formula>50</formula>
    </cfRule>
    <cfRule type="cellIs" dxfId="2113" priority="2114" operator="between">
      <formula>30</formula>
      <formula>49.999</formula>
    </cfRule>
    <cfRule type="cellIs" dxfId="2112" priority="2115" operator="between">
      <formula>10</formula>
      <formula>29.999</formula>
    </cfRule>
    <cfRule type="cellIs" dxfId="2111" priority="2116" operator="lessThan">
      <formula>10</formula>
    </cfRule>
  </conditionalFormatting>
  <conditionalFormatting sqref="B176 D176 F176 H176 J176 L176 N176 P176">
    <cfRule type="cellIs" dxfId="2110" priority="2108" operator="greaterThanOrEqual">
      <formula>500</formula>
    </cfRule>
    <cfRule type="cellIs" dxfId="2109" priority="2109" operator="greaterThanOrEqual">
      <formula>250</formula>
    </cfRule>
    <cfRule type="cellIs" dxfId="2108" priority="2110" operator="greaterThanOrEqual">
      <formula>100</formula>
    </cfRule>
    <cfRule type="cellIs" dxfId="2107" priority="2111" operator="lessThan">
      <formula>100</formula>
    </cfRule>
  </conditionalFormatting>
  <conditionalFormatting sqref="E176">
    <cfRule type="cellIs" dxfId="2106" priority="2103" operator="greaterThan">
      <formula>49.999</formula>
    </cfRule>
    <cfRule type="cellIs" dxfId="2105" priority="2104" operator="greaterThan">
      <formula>50</formula>
    </cfRule>
    <cfRule type="cellIs" dxfId="2104" priority="2105" operator="between">
      <formula>30</formula>
      <formula>49.999</formula>
    </cfRule>
    <cfRule type="cellIs" dxfId="2103" priority="2106" operator="between">
      <formula>10</formula>
      <formula>29.999</formula>
    </cfRule>
    <cfRule type="cellIs" dxfId="2102" priority="2107" operator="lessThan">
      <formula>10</formula>
    </cfRule>
  </conditionalFormatting>
  <conditionalFormatting sqref="G176">
    <cfRule type="cellIs" dxfId="2101" priority="2098" operator="greaterThan">
      <formula>49.999</formula>
    </cfRule>
    <cfRule type="cellIs" dxfId="2100" priority="2099" operator="greaterThan">
      <formula>50</formula>
    </cfRule>
    <cfRule type="cellIs" dxfId="2099" priority="2100" operator="between">
      <formula>30</formula>
      <formula>49.999</formula>
    </cfRule>
    <cfRule type="cellIs" dxfId="2098" priority="2101" operator="between">
      <formula>10</formula>
      <formula>29.999</formula>
    </cfRule>
    <cfRule type="cellIs" dxfId="2097" priority="2102" operator="lessThan">
      <formula>10</formula>
    </cfRule>
  </conditionalFormatting>
  <conditionalFormatting sqref="I176">
    <cfRule type="cellIs" dxfId="2096" priority="2093" operator="greaterThan">
      <formula>49.999</formula>
    </cfRule>
    <cfRule type="cellIs" dxfId="2095" priority="2094" operator="greaterThan">
      <formula>50</formula>
    </cfRule>
    <cfRule type="cellIs" dxfId="2094" priority="2095" operator="between">
      <formula>30</formula>
      <formula>49.999</formula>
    </cfRule>
    <cfRule type="cellIs" dxfId="2093" priority="2096" operator="between">
      <formula>10</formula>
      <formula>29.999</formula>
    </cfRule>
    <cfRule type="cellIs" dxfId="2092" priority="2097" operator="lessThan">
      <formula>10</formula>
    </cfRule>
  </conditionalFormatting>
  <conditionalFormatting sqref="K176">
    <cfRule type="cellIs" dxfId="2091" priority="2088" operator="greaterThan">
      <formula>49.999</formula>
    </cfRule>
    <cfRule type="cellIs" dxfId="2090" priority="2089" operator="greaterThan">
      <formula>50</formula>
    </cfRule>
    <cfRule type="cellIs" dxfId="2089" priority="2090" operator="between">
      <formula>30</formula>
      <formula>49.999</formula>
    </cfRule>
    <cfRule type="cellIs" dxfId="2088" priority="2091" operator="between">
      <formula>10</formula>
      <formula>29.999</formula>
    </cfRule>
    <cfRule type="cellIs" dxfId="2087" priority="2092" operator="lessThan">
      <formula>10</formula>
    </cfRule>
  </conditionalFormatting>
  <conditionalFormatting sqref="M176">
    <cfRule type="cellIs" dxfId="2086" priority="2083" operator="greaterThan">
      <formula>49.999</formula>
    </cfRule>
    <cfRule type="cellIs" dxfId="2085" priority="2084" operator="greaterThan">
      <formula>50</formula>
    </cfRule>
    <cfRule type="cellIs" dxfId="2084" priority="2085" operator="between">
      <formula>30</formula>
      <formula>49.999</formula>
    </cfRule>
    <cfRule type="cellIs" dxfId="2083" priority="2086" operator="between">
      <formula>10</formula>
      <formula>29.999</formula>
    </cfRule>
    <cfRule type="cellIs" dxfId="2082" priority="2087" operator="lessThan">
      <formula>10</formula>
    </cfRule>
  </conditionalFormatting>
  <conditionalFormatting sqref="S176">
    <cfRule type="cellIs" dxfId="2081" priority="2078" operator="greaterThan">
      <formula>49.999</formula>
    </cfRule>
    <cfRule type="cellIs" dxfId="2080" priority="2079" operator="greaterThan">
      <formula>50</formula>
    </cfRule>
    <cfRule type="cellIs" dxfId="2079" priority="2080" operator="between">
      <formula>30</formula>
      <formula>49.999</formula>
    </cfRule>
    <cfRule type="cellIs" dxfId="2078" priority="2081" operator="between">
      <formula>10</formula>
      <formula>29.999</formula>
    </cfRule>
    <cfRule type="cellIs" dxfId="2077" priority="2082" operator="lessThan">
      <formula>10</formula>
    </cfRule>
  </conditionalFormatting>
  <conditionalFormatting sqref="O176">
    <cfRule type="cellIs" dxfId="2076" priority="2073" operator="greaterThan">
      <formula>49.999</formula>
    </cfRule>
    <cfRule type="cellIs" dxfId="2075" priority="2074" operator="greaterThan">
      <formula>50</formula>
    </cfRule>
    <cfRule type="cellIs" dxfId="2074" priority="2075" operator="between">
      <formula>30</formula>
      <formula>49.999</formula>
    </cfRule>
    <cfRule type="cellIs" dxfId="2073" priority="2076" operator="between">
      <formula>10</formula>
      <formula>29.999</formula>
    </cfRule>
    <cfRule type="cellIs" dxfId="2072" priority="2077" operator="lessThan">
      <formula>10</formula>
    </cfRule>
  </conditionalFormatting>
  <conditionalFormatting sqref="Q176">
    <cfRule type="cellIs" dxfId="2071" priority="2068" operator="greaterThan">
      <formula>49.999</formula>
    </cfRule>
    <cfRule type="cellIs" dxfId="2070" priority="2069" operator="greaterThan">
      <formula>50</formula>
    </cfRule>
    <cfRule type="cellIs" dxfId="2069" priority="2070" operator="between">
      <formula>30</formula>
      <formula>49.999</formula>
    </cfRule>
    <cfRule type="cellIs" dxfId="2068" priority="2071" operator="between">
      <formula>10</formula>
      <formula>29.999</formula>
    </cfRule>
    <cfRule type="cellIs" dxfId="2067" priority="2072" operator="lessThan">
      <formula>10</formula>
    </cfRule>
  </conditionalFormatting>
  <conditionalFormatting sqref="R177">
    <cfRule type="cellIs" dxfId="2066" priority="2064" operator="greaterThanOrEqual">
      <formula>500</formula>
    </cfRule>
    <cfRule type="cellIs" dxfId="2065" priority="2065" operator="greaterThanOrEqual">
      <formula>250</formula>
    </cfRule>
    <cfRule type="cellIs" dxfId="2064" priority="2066" operator="greaterThanOrEqual">
      <formula>100</formula>
    </cfRule>
    <cfRule type="cellIs" dxfId="2063" priority="2067" operator="lessThan">
      <formula>100</formula>
    </cfRule>
  </conditionalFormatting>
  <conditionalFormatting sqref="C177">
    <cfRule type="cellIs" dxfId="2062" priority="2059" operator="greaterThan">
      <formula>49.999</formula>
    </cfRule>
    <cfRule type="cellIs" dxfId="2061" priority="2060" operator="greaterThan">
      <formula>50</formula>
    </cfRule>
    <cfRule type="cellIs" dxfId="2060" priority="2061" operator="between">
      <formula>30</formula>
      <formula>49.999</formula>
    </cfRule>
    <cfRule type="cellIs" dxfId="2059" priority="2062" operator="between">
      <formula>10</formula>
      <formula>29.999</formula>
    </cfRule>
    <cfRule type="cellIs" dxfId="2058" priority="2063" operator="lessThan">
      <formula>10</formula>
    </cfRule>
  </conditionalFormatting>
  <conditionalFormatting sqref="B177 D177 F177 H177 J177 L177 N177 P177">
    <cfRule type="cellIs" dxfId="2057" priority="2055" operator="greaterThanOrEqual">
      <formula>500</formula>
    </cfRule>
    <cfRule type="cellIs" dxfId="2056" priority="2056" operator="greaterThanOrEqual">
      <formula>250</formula>
    </cfRule>
    <cfRule type="cellIs" dxfId="2055" priority="2057" operator="greaterThanOrEqual">
      <formula>100</formula>
    </cfRule>
    <cfRule type="cellIs" dxfId="2054" priority="2058" operator="lessThan">
      <formula>100</formula>
    </cfRule>
  </conditionalFormatting>
  <conditionalFormatting sqref="E177">
    <cfRule type="cellIs" dxfId="2053" priority="2050" operator="greaterThan">
      <formula>49.999</formula>
    </cfRule>
    <cfRule type="cellIs" dxfId="2052" priority="2051" operator="greaterThan">
      <formula>50</formula>
    </cfRule>
    <cfRule type="cellIs" dxfId="2051" priority="2052" operator="between">
      <formula>30</formula>
      <formula>49.999</formula>
    </cfRule>
    <cfRule type="cellIs" dxfId="2050" priority="2053" operator="between">
      <formula>10</formula>
      <formula>29.999</formula>
    </cfRule>
    <cfRule type="cellIs" dxfId="2049" priority="2054" operator="lessThan">
      <formula>10</formula>
    </cfRule>
  </conditionalFormatting>
  <conditionalFormatting sqref="G177">
    <cfRule type="cellIs" dxfId="2048" priority="2045" operator="greaterThan">
      <formula>49.999</formula>
    </cfRule>
    <cfRule type="cellIs" dxfId="2047" priority="2046" operator="greaterThan">
      <formula>50</formula>
    </cfRule>
    <cfRule type="cellIs" dxfId="2046" priority="2047" operator="between">
      <formula>30</formula>
      <formula>49.999</formula>
    </cfRule>
    <cfRule type="cellIs" dxfId="2045" priority="2048" operator="between">
      <formula>10</formula>
      <formula>29.999</formula>
    </cfRule>
    <cfRule type="cellIs" dxfId="2044" priority="2049" operator="lessThan">
      <formula>10</formula>
    </cfRule>
  </conditionalFormatting>
  <conditionalFormatting sqref="I177">
    <cfRule type="cellIs" dxfId="2043" priority="2040" operator="greaterThan">
      <formula>49.999</formula>
    </cfRule>
    <cfRule type="cellIs" dxfId="2042" priority="2041" operator="greaterThan">
      <formula>50</formula>
    </cfRule>
    <cfRule type="cellIs" dxfId="2041" priority="2042" operator="between">
      <formula>30</formula>
      <formula>49.999</formula>
    </cfRule>
    <cfRule type="cellIs" dxfId="2040" priority="2043" operator="between">
      <formula>10</formula>
      <formula>29.999</formula>
    </cfRule>
    <cfRule type="cellIs" dxfId="2039" priority="2044" operator="lessThan">
      <formula>10</formula>
    </cfRule>
  </conditionalFormatting>
  <conditionalFormatting sqref="K177">
    <cfRule type="cellIs" dxfId="2038" priority="2035" operator="greaterThan">
      <formula>49.999</formula>
    </cfRule>
    <cfRule type="cellIs" dxfId="2037" priority="2036" operator="greaterThan">
      <formula>50</formula>
    </cfRule>
    <cfRule type="cellIs" dxfId="2036" priority="2037" operator="between">
      <formula>30</formula>
      <formula>49.999</formula>
    </cfRule>
    <cfRule type="cellIs" dxfId="2035" priority="2038" operator="between">
      <formula>10</formula>
      <formula>29.999</formula>
    </cfRule>
    <cfRule type="cellIs" dxfId="2034" priority="2039" operator="lessThan">
      <formula>10</formula>
    </cfRule>
  </conditionalFormatting>
  <conditionalFormatting sqref="M177">
    <cfRule type="cellIs" dxfId="2033" priority="2030" operator="greaterThan">
      <formula>49.999</formula>
    </cfRule>
    <cfRule type="cellIs" dxfId="2032" priority="2031" operator="greaterThan">
      <formula>50</formula>
    </cfRule>
    <cfRule type="cellIs" dxfId="2031" priority="2032" operator="between">
      <formula>30</formula>
      <formula>49.999</formula>
    </cfRule>
    <cfRule type="cellIs" dxfId="2030" priority="2033" operator="between">
      <formula>10</formula>
      <formula>29.999</formula>
    </cfRule>
    <cfRule type="cellIs" dxfId="2029" priority="2034" operator="lessThan">
      <formula>10</formula>
    </cfRule>
  </conditionalFormatting>
  <conditionalFormatting sqref="S177">
    <cfRule type="cellIs" dxfId="2028" priority="2025" operator="greaterThan">
      <formula>49.999</formula>
    </cfRule>
    <cfRule type="cellIs" dxfId="2027" priority="2026" operator="greaterThan">
      <formula>50</formula>
    </cfRule>
    <cfRule type="cellIs" dxfId="2026" priority="2027" operator="between">
      <formula>30</formula>
      <formula>49.999</formula>
    </cfRule>
    <cfRule type="cellIs" dxfId="2025" priority="2028" operator="between">
      <formula>10</formula>
      <formula>29.999</formula>
    </cfRule>
    <cfRule type="cellIs" dxfId="2024" priority="2029" operator="lessThan">
      <formula>10</formula>
    </cfRule>
  </conditionalFormatting>
  <conditionalFormatting sqref="O177">
    <cfRule type="cellIs" dxfId="2023" priority="2020" operator="greaterThan">
      <formula>49.999</formula>
    </cfRule>
    <cfRule type="cellIs" dxfId="2022" priority="2021" operator="greaterThan">
      <formula>50</formula>
    </cfRule>
    <cfRule type="cellIs" dxfId="2021" priority="2022" operator="between">
      <formula>30</formula>
      <formula>49.999</formula>
    </cfRule>
    <cfRule type="cellIs" dxfId="2020" priority="2023" operator="between">
      <formula>10</formula>
      <formula>29.999</formula>
    </cfRule>
    <cfRule type="cellIs" dxfId="2019" priority="2024" operator="lessThan">
      <formula>10</formula>
    </cfRule>
  </conditionalFormatting>
  <conditionalFormatting sqref="Q177">
    <cfRule type="cellIs" dxfId="2018" priority="2015" operator="greaterThan">
      <formula>49.999</formula>
    </cfRule>
    <cfRule type="cellIs" dxfId="2017" priority="2016" operator="greaterThan">
      <formula>50</formula>
    </cfRule>
    <cfRule type="cellIs" dxfId="2016" priority="2017" operator="between">
      <formula>30</formula>
      <formula>49.999</formula>
    </cfRule>
    <cfRule type="cellIs" dxfId="2015" priority="2018" operator="between">
      <formula>10</formula>
      <formula>29.999</formula>
    </cfRule>
    <cfRule type="cellIs" dxfId="2014" priority="2019" operator="lessThan">
      <formula>10</formula>
    </cfRule>
  </conditionalFormatting>
  <conditionalFormatting sqref="R178">
    <cfRule type="cellIs" dxfId="2013" priority="2011" operator="greaterThanOrEqual">
      <formula>500</formula>
    </cfRule>
    <cfRule type="cellIs" dxfId="2012" priority="2012" operator="greaterThanOrEqual">
      <formula>250</formula>
    </cfRule>
    <cfRule type="cellIs" dxfId="2011" priority="2013" operator="greaterThanOrEqual">
      <formula>100</formula>
    </cfRule>
    <cfRule type="cellIs" dxfId="2010" priority="2014" operator="lessThan">
      <formula>100</formula>
    </cfRule>
  </conditionalFormatting>
  <conditionalFormatting sqref="C178">
    <cfRule type="cellIs" dxfId="2009" priority="2006" operator="greaterThan">
      <formula>49.999</formula>
    </cfRule>
    <cfRule type="cellIs" dxfId="2008" priority="2007" operator="greaterThan">
      <formula>50</formula>
    </cfRule>
    <cfRule type="cellIs" dxfId="2007" priority="2008" operator="between">
      <formula>30</formula>
      <formula>49.999</formula>
    </cfRule>
    <cfRule type="cellIs" dxfId="2006" priority="2009" operator="between">
      <formula>10</formula>
      <formula>29.999</formula>
    </cfRule>
    <cfRule type="cellIs" dxfId="2005" priority="2010" operator="lessThan">
      <formula>10</formula>
    </cfRule>
  </conditionalFormatting>
  <conditionalFormatting sqref="B178 D178 F178 H178 J178 L178 N178 P178">
    <cfRule type="cellIs" dxfId="2004" priority="2002" operator="greaterThanOrEqual">
      <formula>500</formula>
    </cfRule>
    <cfRule type="cellIs" dxfId="2003" priority="2003" operator="greaterThanOrEqual">
      <formula>250</formula>
    </cfRule>
    <cfRule type="cellIs" dxfId="2002" priority="2004" operator="greaterThanOrEqual">
      <formula>100</formula>
    </cfRule>
    <cfRule type="cellIs" dxfId="2001" priority="2005" operator="lessThan">
      <formula>100</formula>
    </cfRule>
  </conditionalFormatting>
  <conditionalFormatting sqref="E178">
    <cfRule type="cellIs" dxfId="2000" priority="1997" operator="greaterThan">
      <formula>49.999</formula>
    </cfRule>
    <cfRule type="cellIs" dxfId="1999" priority="1998" operator="greaterThan">
      <formula>50</formula>
    </cfRule>
    <cfRule type="cellIs" dxfId="1998" priority="1999" operator="between">
      <formula>30</formula>
      <formula>49.999</formula>
    </cfRule>
    <cfRule type="cellIs" dxfId="1997" priority="2000" operator="between">
      <formula>10</formula>
      <formula>29.999</formula>
    </cfRule>
    <cfRule type="cellIs" dxfId="1996" priority="2001" operator="lessThan">
      <formula>10</formula>
    </cfRule>
  </conditionalFormatting>
  <conditionalFormatting sqref="G178">
    <cfRule type="cellIs" dxfId="1995" priority="1992" operator="greaterThan">
      <formula>49.999</formula>
    </cfRule>
    <cfRule type="cellIs" dxfId="1994" priority="1993" operator="greaterThan">
      <formula>50</formula>
    </cfRule>
    <cfRule type="cellIs" dxfId="1993" priority="1994" operator="between">
      <formula>30</formula>
      <formula>49.999</formula>
    </cfRule>
    <cfRule type="cellIs" dxfId="1992" priority="1995" operator="between">
      <formula>10</formula>
      <formula>29.999</formula>
    </cfRule>
    <cfRule type="cellIs" dxfId="1991" priority="1996" operator="lessThan">
      <formula>10</formula>
    </cfRule>
  </conditionalFormatting>
  <conditionalFormatting sqref="I178">
    <cfRule type="cellIs" dxfId="1990" priority="1987" operator="greaterThan">
      <formula>49.999</formula>
    </cfRule>
    <cfRule type="cellIs" dxfId="1989" priority="1988" operator="greaterThan">
      <formula>50</formula>
    </cfRule>
    <cfRule type="cellIs" dxfId="1988" priority="1989" operator="between">
      <formula>30</formula>
      <formula>49.999</formula>
    </cfRule>
    <cfRule type="cellIs" dxfId="1987" priority="1990" operator="between">
      <formula>10</formula>
      <formula>29.999</formula>
    </cfRule>
    <cfRule type="cellIs" dxfId="1986" priority="1991" operator="lessThan">
      <formula>10</formula>
    </cfRule>
  </conditionalFormatting>
  <conditionalFormatting sqref="K178">
    <cfRule type="cellIs" dxfId="1985" priority="1982" operator="greaterThan">
      <formula>49.999</formula>
    </cfRule>
    <cfRule type="cellIs" dxfId="1984" priority="1983" operator="greaterThan">
      <formula>50</formula>
    </cfRule>
    <cfRule type="cellIs" dxfId="1983" priority="1984" operator="between">
      <formula>30</formula>
      <formula>49.999</formula>
    </cfRule>
    <cfRule type="cellIs" dxfId="1982" priority="1985" operator="between">
      <formula>10</formula>
      <formula>29.999</formula>
    </cfRule>
    <cfRule type="cellIs" dxfId="1981" priority="1986" operator="lessThan">
      <formula>10</formula>
    </cfRule>
  </conditionalFormatting>
  <conditionalFormatting sqref="M178">
    <cfRule type="cellIs" dxfId="1980" priority="1977" operator="greaterThan">
      <formula>49.999</formula>
    </cfRule>
    <cfRule type="cellIs" dxfId="1979" priority="1978" operator="greaterThan">
      <formula>50</formula>
    </cfRule>
    <cfRule type="cellIs" dxfId="1978" priority="1979" operator="between">
      <formula>30</formula>
      <formula>49.999</formula>
    </cfRule>
    <cfRule type="cellIs" dxfId="1977" priority="1980" operator="between">
      <formula>10</formula>
      <formula>29.999</formula>
    </cfRule>
    <cfRule type="cellIs" dxfId="1976" priority="1981" operator="lessThan">
      <formula>10</formula>
    </cfRule>
  </conditionalFormatting>
  <conditionalFormatting sqref="S178">
    <cfRule type="cellIs" dxfId="1975" priority="1972" operator="greaterThan">
      <formula>49.999</formula>
    </cfRule>
    <cfRule type="cellIs" dxfId="1974" priority="1973" operator="greaterThan">
      <formula>50</formula>
    </cfRule>
    <cfRule type="cellIs" dxfId="1973" priority="1974" operator="between">
      <formula>30</formula>
      <formula>49.999</formula>
    </cfRule>
    <cfRule type="cellIs" dxfId="1972" priority="1975" operator="between">
      <formula>10</formula>
      <formula>29.999</formula>
    </cfRule>
    <cfRule type="cellIs" dxfId="1971" priority="1976" operator="lessThan">
      <formula>10</formula>
    </cfRule>
  </conditionalFormatting>
  <conditionalFormatting sqref="O178">
    <cfRule type="cellIs" dxfId="1970" priority="1967" operator="greaterThan">
      <formula>49.999</formula>
    </cfRule>
    <cfRule type="cellIs" dxfId="1969" priority="1968" operator="greaterThan">
      <formula>50</formula>
    </cfRule>
    <cfRule type="cellIs" dxfId="1968" priority="1969" operator="between">
      <formula>30</formula>
      <formula>49.999</formula>
    </cfRule>
    <cfRule type="cellIs" dxfId="1967" priority="1970" operator="between">
      <formula>10</formula>
      <formula>29.999</formula>
    </cfRule>
    <cfRule type="cellIs" dxfId="1966" priority="1971" operator="lessThan">
      <formula>10</formula>
    </cfRule>
  </conditionalFormatting>
  <conditionalFormatting sqref="Q178">
    <cfRule type="cellIs" dxfId="1965" priority="1962" operator="greaterThan">
      <formula>49.999</formula>
    </cfRule>
    <cfRule type="cellIs" dxfId="1964" priority="1963" operator="greaterThan">
      <formula>50</formula>
    </cfRule>
    <cfRule type="cellIs" dxfId="1963" priority="1964" operator="between">
      <formula>30</formula>
      <formula>49.999</formula>
    </cfRule>
    <cfRule type="cellIs" dxfId="1962" priority="1965" operator="between">
      <formula>10</formula>
      <formula>29.999</formula>
    </cfRule>
    <cfRule type="cellIs" dxfId="1961" priority="1966" operator="lessThan">
      <formula>10</formula>
    </cfRule>
  </conditionalFormatting>
  <conditionalFormatting sqref="R179">
    <cfRule type="cellIs" dxfId="1960" priority="1958" operator="greaterThanOrEqual">
      <formula>500</formula>
    </cfRule>
    <cfRule type="cellIs" dxfId="1959" priority="1959" operator="greaterThanOrEqual">
      <formula>250</formula>
    </cfRule>
    <cfRule type="cellIs" dxfId="1958" priority="1960" operator="greaterThanOrEqual">
      <formula>100</formula>
    </cfRule>
    <cfRule type="cellIs" dxfId="1957" priority="1961" operator="lessThan">
      <formula>100</formula>
    </cfRule>
  </conditionalFormatting>
  <conditionalFormatting sqref="C179">
    <cfRule type="cellIs" dxfId="1956" priority="1953" operator="greaterThan">
      <formula>49.999</formula>
    </cfRule>
    <cfRule type="cellIs" dxfId="1955" priority="1954" operator="greaterThan">
      <formula>50</formula>
    </cfRule>
    <cfRule type="cellIs" dxfId="1954" priority="1955" operator="between">
      <formula>30</formula>
      <formula>49.999</formula>
    </cfRule>
    <cfRule type="cellIs" dxfId="1953" priority="1956" operator="between">
      <formula>10</formula>
      <formula>29.999</formula>
    </cfRule>
    <cfRule type="cellIs" dxfId="1952" priority="1957" operator="lessThan">
      <formula>10</formula>
    </cfRule>
  </conditionalFormatting>
  <conditionalFormatting sqref="B179 D179 F179 H179 J179 L179 N179 P179">
    <cfRule type="cellIs" dxfId="1951" priority="1949" operator="greaterThanOrEqual">
      <formula>500</formula>
    </cfRule>
    <cfRule type="cellIs" dxfId="1950" priority="1950" operator="greaterThanOrEqual">
      <formula>250</formula>
    </cfRule>
    <cfRule type="cellIs" dxfId="1949" priority="1951" operator="greaterThanOrEqual">
      <formula>100</formula>
    </cfRule>
    <cfRule type="cellIs" dxfId="1948" priority="1952" operator="lessThan">
      <formula>100</formula>
    </cfRule>
  </conditionalFormatting>
  <conditionalFormatting sqref="E179">
    <cfRule type="cellIs" dxfId="1947" priority="1944" operator="greaterThan">
      <formula>49.999</formula>
    </cfRule>
    <cfRule type="cellIs" dxfId="1946" priority="1945" operator="greaterThan">
      <formula>50</formula>
    </cfRule>
    <cfRule type="cellIs" dxfId="1945" priority="1946" operator="between">
      <formula>30</formula>
      <formula>49.999</formula>
    </cfRule>
    <cfRule type="cellIs" dxfId="1944" priority="1947" operator="between">
      <formula>10</formula>
      <formula>29.999</formula>
    </cfRule>
    <cfRule type="cellIs" dxfId="1943" priority="1948" operator="lessThan">
      <formula>10</formula>
    </cfRule>
  </conditionalFormatting>
  <conditionalFormatting sqref="G179">
    <cfRule type="cellIs" dxfId="1942" priority="1939" operator="greaterThan">
      <formula>49.999</formula>
    </cfRule>
    <cfRule type="cellIs" dxfId="1941" priority="1940" operator="greaterThan">
      <formula>50</formula>
    </cfRule>
    <cfRule type="cellIs" dxfId="1940" priority="1941" operator="between">
      <formula>30</formula>
      <formula>49.999</formula>
    </cfRule>
    <cfRule type="cellIs" dxfId="1939" priority="1942" operator="between">
      <formula>10</formula>
      <formula>29.999</formula>
    </cfRule>
    <cfRule type="cellIs" dxfId="1938" priority="1943" operator="lessThan">
      <formula>10</formula>
    </cfRule>
  </conditionalFormatting>
  <conditionalFormatting sqref="I179">
    <cfRule type="cellIs" dxfId="1937" priority="1934" operator="greaterThan">
      <formula>49.999</formula>
    </cfRule>
    <cfRule type="cellIs" dxfId="1936" priority="1935" operator="greaterThan">
      <formula>50</formula>
    </cfRule>
    <cfRule type="cellIs" dxfId="1935" priority="1936" operator="between">
      <formula>30</formula>
      <formula>49.999</formula>
    </cfRule>
    <cfRule type="cellIs" dxfId="1934" priority="1937" operator="between">
      <formula>10</formula>
      <formula>29.999</formula>
    </cfRule>
    <cfRule type="cellIs" dxfId="1933" priority="1938" operator="lessThan">
      <formula>10</formula>
    </cfRule>
  </conditionalFormatting>
  <conditionalFormatting sqref="K179">
    <cfRule type="cellIs" dxfId="1932" priority="1929" operator="greaterThan">
      <formula>49.999</formula>
    </cfRule>
    <cfRule type="cellIs" dxfId="1931" priority="1930" operator="greaterThan">
      <formula>50</formula>
    </cfRule>
    <cfRule type="cellIs" dxfId="1930" priority="1931" operator="between">
      <formula>30</formula>
      <formula>49.999</formula>
    </cfRule>
    <cfRule type="cellIs" dxfId="1929" priority="1932" operator="between">
      <formula>10</formula>
      <formula>29.999</formula>
    </cfRule>
    <cfRule type="cellIs" dxfId="1928" priority="1933" operator="lessThan">
      <formula>10</formula>
    </cfRule>
  </conditionalFormatting>
  <conditionalFormatting sqref="M179">
    <cfRule type="cellIs" dxfId="1927" priority="1924" operator="greaterThan">
      <formula>49.999</formula>
    </cfRule>
    <cfRule type="cellIs" dxfId="1926" priority="1925" operator="greaterThan">
      <formula>50</formula>
    </cfRule>
    <cfRule type="cellIs" dxfId="1925" priority="1926" operator="between">
      <formula>30</formula>
      <formula>49.999</formula>
    </cfRule>
    <cfRule type="cellIs" dxfId="1924" priority="1927" operator="between">
      <formula>10</formula>
      <formula>29.999</formula>
    </cfRule>
    <cfRule type="cellIs" dxfId="1923" priority="1928" operator="lessThan">
      <formula>10</formula>
    </cfRule>
  </conditionalFormatting>
  <conditionalFormatting sqref="S179">
    <cfRule type="cellIs" dxfId="1922" priority="1919" operator="greaterThan">
      <formula>49.999</formula>
    </cfRule>
    <cfRule type="cellIs" dxfId="1921" priority="1920" operator="greaterThan">
      <formula>50</formula>
    </cfRule>
    <cfRule type="cellIs" dxfId="1920" priority="1921" operator="between">
      <formula>30</formula>
      <formula>49.999</formula>
    </cfRule>
    <cfRule type="cellIs" dxfId="1919" priority="1922" operator="between">
      <formula>10</formula>
      <formula>29.999</formula>
    </cfRule>
    <cfRule type="cellIs" dxfId="1918" priority="1923" operator="lessThan">
      <formula>10</formula>
    </cfRule>
  </conditionalFormatting>
  <conditionalFormatting sqref="O179">
    <cfRule type="cellIs" dxfId="1917" priority="1914" operator="greaterThan">
      <formula>49.999</formula>
    </cfRule>
    <cfRule type="cellIs" dxfId="1916" priority="1915" operator="greaterThan">
      <formula>50</formula>
    </cfRule>
    <cfRule type="cellIs" dxfId="1915" priority="1916" operator="between">
      <formula>30</formula>
      <formula>49.999</formula>
    </cfRule>
    <cfRule type="cellIs" dxfId="1914" priority="1917" operator="between">
      <formula>10</formula>
      <formula>29.999</formula>
    </cfRule>
    <cfRule type="cellIs" dxfId="1913" priority="1918" operator="lessThan">
      <formula>10</formula>
    </cfRule>
  </conditionalFormatting>
  <conditionalFormatting sqref="Q179">
    <cfRule type="cellIs" dxfId="1912" priority="1909" operator="greaterThan">
      <formula>49.999</formula>
    </cfRule>
    <cfRule type="cellIs" dxfId="1911" priority="1910" operator="greaterThan">
      <formula>50</formula>
    </cfRule>
    <cfRule type="cellIs" dxfId="1910" priority="1911" operator="between">
      <formula>30</formula>
      <formula>49.999</formula>
    </cfRule>
    <cfRule type="cellIs" dxfId="1909" priority="1912" operator="between">
      <formula>10</formula>
      <formula>29.999</formula>
    </cfRule>
    <cfRule type="cellIs" dxfId="1908" priority="1913" operator="lessThan">
      <formula>10</formula>
    </cfRule>
  </conditionalFormatting>
  <conditionalFormatting sqref="R180">
    <cfRule type="cellIs" dxfId="1907" priority="1905" operator="greaterThanOrEqual">
      <formula>500</formula>
    </cfRule>
    <cfRule type="cellIs" dxfId="1906" priority="1906" operator="greaterThanOrEqual">
      <formula>250</formula>
    </cfRule>
    <cfRule type="cellIs" dxfId="1905" priority="1907" operator="greaterThanOrEqual">
      <formula>100</formula>
    </cfRule>
    <cfRule type="cellIs" dxfId="1904" priority="1908" operator="lessThan">
      <formula>100</formula>
    </cfRule>
  </conditionalFormatting>
  <conditionalFormatting sqref="C180">
    <cfRule type="cellIs" dxfId="1903" priority="1900" operator="greaterThan">
      <formula>49.999</formula>
    </cfRule>
    <cfRule type="cellIs" dxfId="1902" priority="1901" operator="greaterThan">
      <formula>50</formula>
    </cfRule>
    <cfRule type="cellIs" dxfId="1901" priority="1902" operator="between">
      <formula>30</formula>
      <formula>49.999</formula>
    </cfRule>
    <cfRule type="cellIs" dxfId="1900" priority="1903" operator="between">
      <formula>10</formula>
      <formula>29.999</formula>
    </cfRule>
    <cfRule type="cellIs" dxfId="1899" priority="1904" operator="lessThan">
      <formula>10</formula>
    </cfRule>
  </conditionalFormatting>
  <conditionalFormatting sqref="B180 D180 F180 H180 J180 L180 N180 P180">
    <cfRule type="cellIs" dxfId="1898" priority="1896" operator="greaterThanOrEqual">
      <formula>500</formula>
    </cfRule>
    <cfRule type="cellIs" dxfId="1897" priority="1897" operator="greaterThanOrEqual">
      <formula>250</formula>
    </cfRule>
    <cfRule type="cellIs" dxfId="1896" priority="1898" operator="greaterThanOrEqual">
      <formula>100</formula>
    </cfRule>
    <cfRule type="cellIs" dxfId="1895" priority="1899" operator="lessThan">
      <formula>100</formula>
    </cfRule>
  </conditionalFormatting>
  <conditionalFormatting sqref="E180">
    <cfRule type="cellIs" dxfId="1894" priority="1891" operator="greaterThan">
      <formula>49.999</formula>
    </cfRule>
    <cfRule type="cellIs" dxfId="1893" priority="1892" operator="greaterThan">
      <formula>50</formula>
    </cfRule>
    <cfRule type="cellIs" dxfId="1892" priority="1893" operator="between">
      <formula>30</formula>
      <formula>49.999</formula>
    </cfRule>
    <cfRule type="cellIs" dxfId="1891" priority="1894" operator="between">
      <formula>10</formula>
      <formula>29.999</formula>
    </cfRule>
    <cfRule type="cellIs" dxfId="1890" priority="1895" operator="lessThan">
      <formula>10</formula>
    </cfRule>
  </conditionalFormatting>
  <conditionalFormatting sqref="G180">
    <cfRule type="cellIs" dxfId="1889" priority="1886" operator="greaterThan">
      <formula>49.999</formula>
    </cfRule>
    <cfRule type="cellIs" dxfId="1888" priority="1887" operator="greaterThan">
      <formula>50</formula>
    </cfRule>
    <cfRule type="cellIs" dxfId="1887" priority="1888" operator="between">
      <formula>30</formula>
      <formula>49.999</formula>
    </cfRule>
    <cfRule type="cellIs" dxfId="1886" priority="1889" operator="between">
      <formula>10</formula>
      <formula>29.999</formula>
    </cfRule>
    <cfRule type="cellIs" dxfId="1885" priority="1890" operator="lessThan">
      <formula>10</formula>
    </cfRule>
  </conditionalFormatting>
  <conditionalFormatting sqref="I180">
    <cfRule type="cellIs" dxfId="1884" priority="1881" operator="greaterThan">
      <formula>49.999</formula>
    </cfRule>
    <cfRule type="cellIs" dxfId="1883" priority="1882" operator="greaterThan">
      <formula>50</formula>
    </cfRule>
    <cfRule type="cellIs" dxfId="1882" priority="1883" operator="between">
      <formula>30</formula>
      <formula>49.999</formula>
    </cfRule>
    <cfRule type="cellIs" dxfId="1881" priority="1884" operator="between">
      <formula>10</formula>
      <formula>29.999</formula>
    </cfRule>
    <cfRule type="cellIs" dxfId="1880" priority="1885" operator="lessThan">
      <formula>10</formula>
    </cfRule>
  </conditionalFormatting>
  <conditionalFormatting sqref="K180">
    <cfRule type="cellIs" dxfId="1879" priority="1876" operator="greaterThan">
      <formula>49.999</formula>
    </cfRule>
    <cfRule type="cellIs" dxfId="1878" priority="1877" operator="greaterThan">
      <formula>50</formula>
    </cfRule>
    <cfRule type="cellIs" dxfId="1877" priority="1878" operator="between">
      <formula>30</formula>
      <formula>49.999</formula>
    </cfRule>
    <cfRule type="cellIs" dxfId="1876" priority="1879" operator="between">
      <formula>10</formula>
      <formula>29.999</formula>
    </cfRule>
    <cfRule type="cellIs" dxfId="1875" priority="1880" operator="lessThan">
      <formula>10</formula>
    </cfRule>
  </conditionalFormatting>
  <conditionalFormatting sqref="M180">
    <cfRule type="cellIs" dxfId="1874" priority="1871" operator="greaterThan">
      <formula>49.999</formula>
    </cfRule>
    <cfRule type="cellIs" dxfId="1873" priority="1872" operator="greaterThan">
      <formula>50</formula>
    </cfRule>
    <cfRule type="cellIs" dxfId="1872" priority="1873" operator="between">
      <formula>30</formula>
      <formula>49.999</formula>
    </cfRule>
    <cfRule type="cellIs" dxfId="1871" priority="1874" operator="between">
      <formula>10</formula>
      <formula>29.999</formula>
    </cfRule>
    <cfRule type="cellIs" dxfId="1870" priority="1875" operator="lessThan">
      <formula>10</formula>
    </cfRule>
  </conditionalFormatting>
  <conditionalFormatting sqref="S180">
    <cfRule type="cellIs" dxfId="1869" priority="1866" operator="greaterThan">
      <formula>49.999</formula>
    </cfRule>
    <cfRule type="cellIs" dxfId="1868" priority="1867" operator="greaterThan">
      <formula>50</formula>
    </cfRule>
    <cfRule type="cellIs" dxfId="1867" priority="1868" operator="between">
      <formula>30</formula>
      <formula>49.999</formula>
    </cfRule>
    <cfRule type="cellIs" dxfId="1866" priority="1869" operator="between">
      <formula>10</formula>
      <formula>29.999</formula>
    </cfRule>
    <cfRule type="cellIs" dxfId="1865" priority="1870" operator="lessThan">
      <formula>10</formula>
    </cfRule>
  </conditionalFormatting>
  <conditionalFormatting sqref="O180">
    <cfRule type="cellIs" dxfId="1864" priority="1861" operator="greaterThan">
      <formula>49.999</formula>
    </cfRule>
    <cfRule type="cellIs" dxfId="1863" priority="1862" operator="greaterThan">
      <formula>50</formula>
    </cfRule>
    <cfRule type="cellIs" dxfId="1862" priority="1863" operator="between">
      <formula>30</formula>
      <formula>49.999</formula>
    </cfRule>
    <cfRule type="cellIs" dxfId="1861" priority="1864" operator="between">
      <formula>10</formula>
      <formula>29.999</formula>
    </cfRule>
    <cfRule type="cellIs" dxfId="1860" priority="1865" operator="lessThan">
      <formula>10</formula>
    </cfRule>
  </conditionalFormatting>
  <conditionalFormatting sqref="Q180">
    <cfRule type="cellIs" dxfId="1859" priority="1856" operator="greaterThan">
      <formula>49.999</formula>
    </cfRule>
    <cfRule type="cellIs" dxfId="1858" priority="1857" operator="greaterThan">
      <formula>50</formula>
    </cfRule>
    <cfRule type="cellIs" dxfId="1857" priority="1858" operator="between">
      <formula>30</formula>
      <formula>49.999</formula>
    </cfRule>
    <cfRule type="cellIs" dxfId="1856" priority="1859" operator="between">
      <formula>10</formula>
      <formula>29.999</formula>
    </cfRule>
    <cfRule type="cellIs" dxfId="1855" priority="1860" operator="lessThan">
      <formula>10</formula>
    </cfRule>
  </conditionalFormatting>
  <conditionalFormatting sqref="R181">
    <cfRule type="cellIs" dxfId="1854" priority="1852" operator="greaterThanOrEqual">
      <formula>500</formula>
    </cfRule>
    <cfRule type="cellIs" dxfId="1853" priority="1853" operator="greaterThanOrEqual">
      <formula>250</formula>
    </cfRule>
    <cfRule type="cellIs" dxfId="1852" priority="1854" operator="greaterThanOrEqual">
      <formula>100</formula>
    </cfRule>
    <cfRule type="cellIs" dxfId="1851" priority="1855" operator="lessThan">
      <formula>100</formula>
    </cfRule>
  </conditionalFormatting>
  <conditionalFormatting sqref="C181">
    <cfRule type="cellIs" dxfId="1850" priority="1847" operator="greaterThan">
      <formula>49.999</formula>
    </cfRule>
    <cfRule type="cellIs" dxfId="1849" priority="1848" operator="greaterThan">
      <formula>50</formula>
    </cfRule>
    <cfRule type="cellIs" dxfId="1848" priority="1849" operator="between">
      <formula>30</formula>
      <formula>49.999</formula>
    </cfRule>
    <cfRule type="cellIs" dxfId="1847" priority="1850" operator="between">
      <formula>10</formula>
      <formula>29.999</formula>
    </cfRule>
    <cfRule type="cellIs" dxfId="1846" priority="1851" operator="lessThan">
      <formula>10</formula>
    </cfRule>
  </conditionalFormatting>
  <conditionalFormatting sqref="B181 D181 F181 H181 J181 L181 N181 P181">
    <cfRule type="cellIs" dxfId="1845" priority="1843" operator="greaterThanOrEqual">
      <formula>500</formula>
    </cfRule>
    <cfRule type="cellIs" dxfId="1844" priority="1844" operator="greaterThanOrEqual">
      <formula>250</formula>
    </cfRule>
    <cfRule type="cellIs" dxfId="1843" priority="1845" operator="greaterThanOrEqual">
      <formula>100</formula>
    </cfRule>
    <cfRule type="cellIs" dxfId="1842" priority="1846" operator="lessThan">
      <formula>100</formula>
    </cfRule>
  </conditionalFormatting>
  <conditionalFormatting sqref="E181">
    <cfRule type="cellIs" dxfId="1841" priority="1838" operator="greaterThan">
      <formula>49.999</formula>
    </cfRule>
    <cfRule type="cellIs" dxfId="1840" priority="1839" operator="greaterThan">
      <formula>50</formula>
    </cfRule>
    <cfRule type="cellIs" dxfId="1839" priority="1840" operator="between">
      <formula>30</formula>
      <formula>49.999</formula>
    </cfRule>
    <cfRule type="cellIs" dxfId="1838" priority="1841" operator="between">
      <formula>10</formula>
      <formula>29.999</formula>
    </cfRule>
    <cfRule type="cellIs" dxfId="1837" priority="1842" operator="lessThan">
      <formula>10</formula>
    </cfRule>
  </conditionalFormatting>
  <conditionalFormatting sqref="G181">
    <cfRule type="cellIs" dxfId="1836" priority="1833" operator="greaterThan">
      <formula>49.999</formula>
    </cfRule>
    <cfRule type="cellIs" dxfId="1835" priority="1834" operator="greaterThan">
      <formula>50</formula>
    </cfRule>
    <cfRule type="cellIs" dxfId="1834" priority="1835" operator="between">
      <formula>30</formula>
      <formula>49.999</formula>
    </cfRule>
    <cfRule type="cellIs" dxfId="1833" priority="1836" operator="between">
      <formula>10</formula>
      <formula>29.999</formula>
    </cfRule>
    <cfRule type="cellIs" dxfId="1832" priority="1837" operator="lessThan">
      <formula>10</formula>
    </cfRule>
  </conditionalFormatting>
  <conditionalFormatting sqref="I181">
    <cfRule type="cellIs" dxfId="1831" priority="1828" operator="greaterThan">
      <formula>49.999</formula>
    </cfRule>
    <cfRule type="cellIs" dxfId="1830" priority="1829" operator="greaterThan">
      <formula>50</formula>
    </cfRule>
    <cfRule type="cellIs" dxfId="1829" priority="1830" operator="between">
      <formula>30</formula>
      <formula>49.999</formula>
    </cfRule>
    <cfRule type="cellIs" dxfId="1828" priority="1831" operator="between">
      <formula>10</formula>
      <formula>29.999</formula>
    </cfRule>
    <cfRule type="cellIs" dxfId="1827" priority="1832" operator="lessThan">
      <formula>10</formula>
    </cfRule>
  </conditionalFormatting>
  <conditionalFormatting sqref="K181">
    <cfRule type="cellIs" dxfId="1826" priority="1823" operator="greaterThan">
      <formula>49.999</formula>
    </cfRule>
    <cfRule type="cellIs" dxfId="1825" priority="1824" operator="greaterThan">
      <formula>50</formula>
    </cfRule>
    <cfRule type="cellIs" dxfId="1824" priority="1825" operator="between">
      <formula>30</formula>
      <formula>49.999</formula>
    </cfRule>
    <cfRule type="cellIs" dxfId="1823" priority="1826" operator="between">
      <formula>10</formula>
      <formula>29.999</formula>
    </cfRule>
    <cfRule type="cellIs" dxfId="1822" priority="1827" operator="lessThan">
      <formula>10</formula>
    </cfRule>
  </conditionalFormatting>
  <conditionalFormatting sqref="M181">
    <cfRule type="cellIs" dxfId="1821" priority="1818" operator="greaterThan">
      <formula>49.999</formula>
    </cfRule>
    <cfRule type="cellIs" dxfId="1820" priority="1819" operator="greaterThan">
      <formula>50</formula>
    </cfRule>
    <cfRule type="cellIs" dxfId="1819" priority="1820" operator="between">
      <formula>30</formula>
      <formula>49.999</formula>
    </cfRule>
    <cfRule type="cellIs" dxfId="1818" priority="1821" operator="between">
      <formula>10</formula>
      <formula>29.999</formula>
    </cfRule>
    <cfRule type="cellIs" dxfId="1817" priority="1822" operator="lessThan">
      <formula>10</formula>
    </cfRule>
  </conditionalFormatting>
  <conditionalFormatting sqref="S181">
    <cfRule type="cellIs" dxfId="1816" priority="1813" operator="greaterThan">
      <formula>49.999</formula>
    </cfRule>
    <cfRule type="cellIs" dxfId="1815" priority="1814" operator="greaterThan">
      <formula>50</formula>
    </cfRule>
    <cfRule type="cellIs" dxfId="1814" priority="1815" operator="between">
      <formula>30</formula>
      <formula>49.999</formula>
    </cfRule>
    <cfRule type="cellIs" dxfId="1813" priority="1816" operator="between">
      <formula>10</formula>
      <formula>29.999</formula>
    </cfRule>
    <cfRule type="cellIs" dxfId="1812" priority="1817" operator="lessThan">
      <formula>10</formula>
    </cfRule>
  </conditionalFormatting>
  <conditionalFormatting sqref="O181">
    <cfRule type="cellIs" dxfId="1811" priority="1808" operator="greaterThan">
      <formula>49.999</formula>
    </cfRule>
    <cfRule type="cellIs" dxfId="1810" priority="1809" operator="greaterThan">
      <formula>50</formula>
    </cfRule>
    <cfRule type="cellIs" dxfId="1809" priority="1810" operator="between">
      <formula>30</formula>
      <formula>49.999</formula>
    </cfRule>
    <cfRule type="cellIs" dxfId="1808" priority="1811" operator="between">
      <formula>10</formula>
      <formula>29.999</formula>
    </cfRule>
    <cfRule type="cellIs" dxfId="1807" priority="1812" operator="lessThan">
      <formula>10</formula>
    </cfRule>
  </conditionalFormatting>
  <conditionalFormatting sqref="Q181">
    <cfRule type="cellIs" dxfId="1806" priority="1803" operator="greaterThan">
      <formula>49.999</formula>
    </cfRule>
    <cfRule type="cellIs" dxfId="1805" priority="1804" operator="greaterThan">
      <formula>50</formula>
    </cfRule>
    <cfRule type="cellIs" dxfId="1804" priority="1805" operator="between">
      <formula>30</formula>
      <formula>49.999</formula>
    </cfRule>
    <cfRule type="cellIs" dxfId="1803" priority="1806" operator="between">
      <formula>10</formula>
      <formula>29.999</formula>
    </cfRule>
    <cfRule type="cellIs" dxfId="1802" priority="1807" operator="lessThan">
      <formula>10</formula>
    </cfRule>
  </conditionalFormatting>
  <conditionalFormatting sqref="R182">
    <cfRule type="cellIs" dxfId="1801" priority="1799" operator="greaterThanOrEqual">
      <formula>500</formula>
    </cfRule>
    <cfRule type="cellIs" dxfId="1800" priority="1800" operator="greaterThanOrEqual">
      <formula>250</formula>
    </cfRule>
    <cfRule type="cellIs" dxfId="1799" priority="1801" operator="greaterThanOrEqual">
      <formula>100</formula>
    </cfRule>
    <cfRule type="cellIs" dxfId="1798" priority="1802" operator="lessThan">
      <formula>100</formula>
    </cfRule>
  </conditionalFormatting>
  <conditionalFormatting sqref="C182">
    <cfRule type="cellIs" dxfId="1797" priority="1794" operator="greaterThan">
      <formula>49.999</formula>
    </cfRule>
    <cfRule type="cellIs" dxfId="1796" priority="1795" operator="greaterThan">
      <formula>50</formula>
    </cfRule>
    <cfRule type="cellIs" dxfId="1795" priority="1796" operator="between">
      <formula>30</formula>
      <formula>49.999</formula>
    </cfRule>
    <cfRule type="cellIs" dxfId="1794" priority="1797" operator="between">
      <formula>10</formula>
      <formula>29.999</formula>
    </cfRule>
    <cfRule type="cellIs" dxfId="1793" priority="1798" operator="lessThan">
      <formula>10</formula>
    </cfRule>
  </conditionalFormatting>
  <conditionalFormatting sqref="B182 D182 F182 H182 J182 L182 N182 P182">
    <cfRule type="cellIs" dxfId="1792" priority="1790" operator="greaterThanOrEqual">
      <formula>500</formula>
    </cfRule>
    <cfRule type="cellIs" dxfId="1791" priority="1791" operator="greaterThanOrEqual">
      <formula>250</formula>
    </cfRule>
    <cfRule type="cellIs" dxfId="1790" priority="1792" operator="greaterThanOrEqual">
      <formula>100</formula>
    </cfRule>
    <cfRule type="cellIs" dxfId="1789" priority="1793" operator="lessThan">
      <formula>100</formula>
    </cfRule>
  </conditionalFormatting>
  <conditionalFormatting sqref="E182">
    <cfRule type="cellIs" dxfId="1788" priority="1785" operator="greaterThan">
      <formula>49.999</formula>
    </cfRule>
    <cfRule type="cellIs" dxfId="1787" priority="1786" operator="greaterThan">
      <formula>50</formula>
    </cfRule>
    <cfRule type="cellIs" dxfId="1786" priority="1787" operator="between">
      <formula>30</formula>
      <formula>49.999</formula>
    </cfRule>
    <cfRule type="cellIs" dxfId="1785" priority="1788" operator="between">
      <formula>10</formula>
      <formula>29.999</formula>
    </cfRule>
    <cfRule type="cellIs" dxfId="1784" priority="1789" operator="lessThan">
      <formula>10</formula>
    </cfRule>
  </conditionalFormatting>
  <conditionalFormatting sqref="G182">
    <cfRule type="cellIs" dxfId="1783" priority="1780" operator="greaterThan">
      <formula>49.999</formula>
    </cfRule>
    <cfRule type="cellIs" dxfId="1782" priority="1781" operator="greaterThan">
      <formula>50</formula>
    </cfRule>
    <cfRule type="cellIs" dxfId="1781" priority="1782" operator="between">
      <formula>30</formula>
      <formula>49.999</formula>
    </cfRule>
    <cfRule type="cellIs" dxfId="1780" priority="1783" operator="between">
      <formula>10</formula>
      <formula>29.999</formula>
    </cfRule>
    <cfRule type="cellIs" dxfId="1779" priority="1784" operator="lessThan">
      <formula>10</formula>
    </cfRule>
  </conditionalFormatting>
  <conditionalFormatting sqref="I182">
    <cfRule type="cellIs" dxfId="1778" priority="1775" operator="greaterThan">
      <formula>49.999</formula>
    </cfRule>
    <cfRule type="cellIs" dxfId="1777" priority="1776" operator="greaterThan">
      <formula>50</formula>
    </cfRule>
    <cfRule type="cellIs" dxfId="1776" priority="1777" operator="between">
      <formula>30</formula>
      <formula>49.999</formula>
    </cfRule>
    <cfRule type="cellIs" dxfId="1775" priority="1778" operator="between">
      <formula>10</formula>
      <formula>29.999</formula>
    </cfRule>
    <cfRule type="cellIs" dxfId="1774" priority="1779" operator="lessThan">
      <formula>10</formula>
    </cfRule>
  </conditionalFormatting>
  <conditionalFormatting sqref="K182">
    <cfRule type="cellIs" dxfId="1773" priority="1770" operator="greaterThan">
      <formula>49.999</formula>
    </cfRule>
    <cfRule type="cellIs" dxfId="1772" priority="1771" operator="greaterThan">
      <formula>50</formula>
    </cfRule>
    <cfRule type="cellIs" dxfId="1771" priority="1772" operator="between">
      <formula>30</formula>
      <formula>49.999</formula>
    </cfRule>
    <cfRule type="cellIs" dxfId="1770" priority="1773" operator="between">
      <formula>10</formula>
      <formula>29.999</formula>
    </cfRule>
    <cfRule type="cellIs" dxfId="1769" priority="1774" operator="lessThan">
      <formula>10</formula>
    </cfRule>
  </conditionalFormatting>
  <conditionalFormatting sqref="M182">
    <cfRule type="cellIs" dxfId="1768" priority="1765" operator="greaterThan">
      <formula>49.999</formula>
    </cfRule>
    <cfRule type="cellIs" dxfId="1767" priority="1766" operator="greaterThan">
      <formula>50</formula>
    </cfRule>
    <cfRule type="cellIs" dxfId="1766" priority="1767" operator="between">
      <formula>30</formula>
      <formula>49.999</formula>
    </cfRule>
    <cfRule type="cellIs" dxfId="1765" priority="1768" operator="between">
      <formula>10</formula>
      <formula>29.999</formula>
    </cfRule>
    <cfRule type="cellIs" dxfId="1764" priority="1769" operator="lessThan">
      <formula>10</formula>
    </cfRule>
  </conditionalFormatting>
  <conditionalFormatting sqref="S182">
    <cfRule type="cellIs" dxfId="1763" priority="1760" operator="greaterThan">
      <formula>49.999</formula>
    </cfRule>
    <cfRule type="cellIs" dxfId="1762" priority="1761" operator="greaterThan">
      <formula>50</formula>
    </cfRule>
    <cfRule type="cellIs" dxfId="1761" priority="1762" operator="between">
      <formula>30</formula>
      <formula>49.999</formula>
    </cfRule>
    <cfRule type="cellIs" dxfId="1760" priority="1763" operator="between">
      <formula>10</formula>
      <formula>29.999</formula>
    </cfRule>
    <cfRule type="cellIs" dxfId="1759" priority="1764" operator="lessThan">
      <formula>10</formula>
    </cfRule>
  </conditionalFormatting>
  <conditionalFormatting sqref="O182">
    <cfRule type="cellIs" dxfId="1758" priority="1755" operator="greaterThan">
      <formula>49.999</formula>
    </cfRule>
    <cfRule type="cellIs" dxfId="1757" priority="1756" operator="greaterThan">
      <formula>50</formula>
    </cfRule>
    <cfRule type="cellIs" dxfId="1756" priority="1757" operator="between">
      <formula>30</formula>
      <formula>49.999</formula>
    </cfRule>
    <cfRule type="cellIs" dxfId="1755" priority="1758" operator="between">
      <formula>10</formula>
      <formula>29.999</formula>
    </cfRule>
    <cfRule type="cellIs" dxfId="1754" priority="1759" operator="lessThan">
      <formula>10</formula>
    </cfRule>
  </conditionalFormatting>
  <conditionalFormatting sqref="Q182">
    <cfRule type="cellIs" dxfId="1753" priority="1750" operator="greaterThan">
      <formula>49.999</formula>
    </cfRule>
    <cfRule type="cellIs" dxfId="1752" priority="1751" operator="greaterThan">
      <formula>50</formula>
    </cfRule>
    <cfRule type="cellIs" dxfId="1751" priority="1752" operator="between">
      <formula>30</formula>
      <formula>49.999</formula>
    </cfRule>
    <cfRule type="cellIs" dxfId="1750" priority="1753" operator="between">
      <formula>10</formula>
      <formula>29.999</formula>
    </cfRule>
    <cfRule type="cellIs" dxfId="1749" priority="1754" operator="lessThan">
      <formula>10</formula>
    </cfRule>
  </conditionalFormatting>
  <conditionalFormatting sqref="R183">
    <cfRule type="cellIs" dxfId="1748" priority="1746" operator="greaterThanOrEqual">
      <formula>500</formula>
    </cfRule>
    <cfRule type="cellIs" dxfId="1747" priority="1747" operator="greaterThanOrEqual">
      <formula>250</formula>
    </cfRule>
    <cfRule type="cellIs" dxfId="1746" priority="1748" operator="greaterThanOrEqual">
      <formula>100</formula>
    </cfRule>
    <cfRule type="cellIs" dxfId="1745" priority="1749" operator="lessThan">
      <formula>100</formula>
    </cfRule>
  </conditionalFormatting>
  <conditionalFormatting sqref="C183">
    <cfRule type="cellIs" dxfId="1744" priority="1741" operator="greaterThan">
      <formula>49.999</formula>
    </cfRule>
    <cfRule type="cellIs" dxfId="1743" priority="1742" operator="greaterThan">
      <formula>50</formula>
    </cfRule>
    <cfRule type="cellIs" dxfId="1742" priority="1743" operator="between">
      <formula>30</formula>
      <formula>49.999</formula>
    </cfRule>
    <cfRule type="cellIs" dxfId="1741" priority="1744" operator="between">
      <formula>10</formula>
      <formula>29.999</formula>
    </cfRule>
    <cfRule type="cellIs" dxfId="1740" priority="1745" operator="lessThan">
      <formula>10</formula>
    </cfRule>
  </conditionalFormatting>
  <conditionalFormatting sqref="B183 D183 F183 H183 J183 L183 N183 P183">
    <cfRule type="cellIs" dxfId="1739" priority="1737" operator="greaterThanOrEqual">
      <formula>500</formula>
    </cfRule>
    <cfRule type="cellIs" dxfId="1738" priority="1738" operator="greaterThanOrEqual">
      <formula>250</formula>
    </cfRule>
    <cfRule type="cellIs" dxfId="1737" priority="1739" operator="greaterThanOrEqual">
      <formula>100</formula>
    </cfRule>
    <cfRule type="cellIs" dxfId="1736" priority="1740" operator="lessThan">
      <formula>100</formula>
    </cfRule>
  </conditionalFormatting>
  <conditionalFormatting sqref="E183">
    <cfRule type="cellIs" dxfId="1735" priority="1732" operator="greaterThan">
      <formula>49.999</formula>
    </cfRule>
    <cfRule type="cellIs" dxfId="1734" priority="1733" operator="greaterThan">
      <formula>50</formula>
    </cfRule>
    <cfRule type="cellIs" dxfId="1733" priority="1734" operator="between">
      <formula>30</formula>
      <formula>49.999</formula>
    </cfRule>
    <cfRule type="cellIs" dxfId="1732" priority="1735" operator="between">
      <formula>10</formula>
      <formula>29.999</formula>
    </cfRule>
    <cfRule type="cellIs" dxfId="1731" priority="1736" operator="lessThan">
      <formula>10</formula>
    </cfRule>
  </conditionalFormatting>
  <conditionalFormatting sqref="G183">
    <cfRule type="cellIs" dxfId="1730" priority="1727" operator="greaterThan">
      <formula>49.999</formula>
    </cfRule>
    <cfRule type="cellIs" dxfId="1729" priority="1728" operator="greaterThan">
      <formula>50</formula>
    </cfRule>
    <cfRule type="cellIs" dxfId="1728" priority="1729" operator="between">
      <formula>30</formula>
      <formula>49.999</formula>
    </cfRule>
    <cfRule type="cellIs" dxfId="1727" priority="1730" operator="between">
      <formula>10</formula>
      <formula>29.999</formula>
    </cfRule>
    <cfRule type="cellIs" dxfId="1726" priority="1731" operator="lessThan">
      <formula>10</formula>
    </cfRule>
  </conditionalFormatting>
  <conditionalFormatting sqref="I183">
    <cfRule type="cellIs" dxfId="1725" priority="1722" operator="greaterThan">
      <formula>49.999</formula>
    </cfRule>
    <cfRule type="cellIs" dxfId="1724" priority="1723" operator="greaterThan">
      <formula>50</formula>
    </cfRule>
    <cfRule type="cellIs" dxfId="1723" priority="1724" operator="between">
      <formula>30</formula>
      <formula>49.999</formula>
    </cfRule>
    <cfRule type="cellIs" dxfId="1722" priority="1725" operator="between">
      <formula>10</formula>
      <formula>29.999</formula>
    </cfRule>
    <cfRule type="cellIs" dxfId="1721" priority="1726" operator="lessThan">
      <formula>10</formula>
    </cfRule>
  </conditionalFormatting>
  <conditionalFormatting sqref="K183">
    <cfRule type="cellIs" dxfId="1720" priority="1717" operator="greaterThan">
      <formula>49.999</formula>
    </cfRule>
    <cfRule type="cellIs" dxfId="1719" priority="1718" operator="greaterThan">
      <formula>50</formula>
    </cfRule>
    <cfRule type="cellIs" dxfId="1718" priority="1719" operator="between">
      <formula>30</formula>
      <formula>49.999</formula>
    </cfRule>
    <cfRule type="cellIs" dxfId="1717" priority="1720" operator="between">
      <formula>10</formula>
      <formula>29.999</formula>
    </cfRule>
    <cfRule type="cellIs" dxfId="1716" priority="1721" operator="lessThan">
      <formula>10</formula>
    </cfRule>
  </conditionalFormatting>
  <conditionalFormatting sqref="M183">
    <cfRule type="cellIs" dxfId="1715" priority="1712" operator="greaterThan">
      <formula>49.999</formula>
    </cfRule>
    <cfRule type="cellIs" dxfId="1714" priority="1713" operator="greaterThan">
      <formula>50</formula>
    </cfRule>
    <cfRule type="cellIs" dxfId="1713" priority="1714" operator="between">
      <formula>30</formula>
      <formula>49.999</formula>
    </cfRule>
    <cfRule type="cellIs" dxfId="1712" priority="1715" operator="between">
      <formula>10</formula>
      <formula>29.999</formula>
    </cfRule>
    <cfRule type="cellIs" dxfId="1711" priority="1716" operator="lessThan">
      <formula>10</formula>
    </cfRule>
  </conditionalFormatting>
  <conditionalFormatting sqref="S183">
    <cfRule type="cellIs" dxfId="1710" priority="1707" operator="greaterThan">
      <formula>49.999</formula>
    </cfRule>
    <cfRule type="cellIs" dxfId="1709" priority="1708" operator="greaterThan">
      <formula>50</formula>
    </cfRule>
    <cfRule type="cellIs" dxfId="1708" priority="1709" operator="between">
      <formula>30</formula>
      <formula>49.999</formula>
    </cfRule>
    <cfRule type="cellIs" dxfId="1707" priority="1710" operator="between">
      <formula>10</formula>
      <formula>29.999</formula>
    </cfRule>
    <cfRule type="cellIs" dxfId="1706" priority="1711" operator="lessThan">
      <formula>10</formula>
    </cfRule>
  </conditionalFormatting>
  <conditionalFormatting sqref="O183">
    <cfRule type="cellIs" dxfId="1705" priority="1702" operator="greaterThan">
      <formula>49.999</formula>
    </cfRule>
    <cfRule type="cellIs" dxfId="1704" priority="1703" operator="greaterThan">
      <formula>50</formula>
    </cfRule>
    <cfRule type="cellIs" dxfId="1703" priority="1704" operator="between">
      <formula>30</formula>
      <formula>49.999</formula>
    </cfRule>
    <cfRule type="cellIs" dxfId="1702" priority="1705" operator="between">
      <formula>10</formula>
      <formula>29.999</formula>
    </cfRule>
    <cfRule type="cellIs" dxfId="1701" priority="1706" operator="lessThan">
      <formula>10</formula>
    </cfRule>
  </conditionalFormatting>
  <conditionalFormatting sqref="Q183">
    <cfRule type="cellIs" dxfId="1700" priority="1697" operator="greaterThan">
      <formula>49.999</formula>
    </cfRule>
    <cfRule type="cellIs" dxfId="1699" priority="1698" operator="greaterThan">
      <formula>50</formula>
    </cfRule>
    <cfRule type="cellIs" dxfId="1698" priority="1699" operator="between">
      <formula>30</formula>
      <formula>49.999</formula>
    </cfRule>
    <cfRule type="cellIs" dxfId="1697" priority="1700" operator="between">
      <formula>10</formula>
      <formula>29.999</formula>
    </cfRule>
    <cfRule type="cellIs" dxfId="1696" priority="1701" operator="lessThan">
      <formula>10</formula>
    </cfRule>
  </conditionalFormatting>
  <conditionalFormatting sqref="R184:R185">
    <cfRule type="cellIs" dxfId="1695" priority="1693" operator="greaterThanOrEqual">
      <formula>500</formula>
    </cfRule>
    <cfRule type="cellIs" dxfId="1694" priority="1694" operator="greaterThanOrEqual">
      <formula>250</formula>
    </cfRule>
    <cfRule type="cellIs" dxfId="1693" priority="1695" operator="greaterThanOrEqual">
      <formula>100</formula>
    </cfRule>
    <cfRule type="cellIs" dxfId="1692" priority="1696" operator="lessThan">
      <formula>100</formula>
    </cfRule>
  </conditionalFormatting>
  <conditionalFormatting sqref="C184:C185">
    <cfRule type="cellIs" dxfId="1691" priority="1688" operator="greaterThan">
      <formula>49.999</formula>
    </cfRule>
    <cfRule type="cellIs" dxfId="1690" priority="1689" operator="greaterThan">
      <formula>50</formula>
    </cfRule>
    <cfRule type="cellIs" dxfId="1689" priority="1690" operator="between">
      <formula>30</formula>
      <formula>49.999</formula>
    </cfRule>
    <cfRule type="cellIs" dxfId="1688" priority="1691" operator="between">
      <formula>10</formula>
      <formula>29.999</formula>
    </cfRule>
    <cfRule type="cellIs" dxfId="1687" priority="1692" operator="lessThan">
      <formula>10</formula>
    </cfRule>
  </conditionalFormatting>
  <conditionalFormatting sqref="B184:B185 D184:D185 F184:F185 H184:H185 J184:J185 L184:L185 N184:N185 P184:P185">
    <cfRule type="cellIs" dxfId="1686" priority="1684" operator="greaterThanOrEqual">
      <formula>500</formula>
    </cfRule>
    <cfRule type="cellIs" dxfId="1685" priority="1685" operator="greaterThanOrEqual">
      <formula>250</formula>
    </cfRule>
    <cfRule type="cellIs" dxfId="1684" priority="1686" operator="greaterThanOrEqual">
      <formula>100</formula>
    </cfRule>
    <cfRule type="cellIs" dxfId="1683" priority="1687" operator="lessThan">
      <formula>100</formula>
    </cfRule>
  </conditionalFormatting>
  <conditionalFormatting sqref="E184:E185">
    <cfRule type="cellIs" dxfId="1682" priority="1679" operator="greaterThan">
      <formula>49.999</formula>
    </cfRule>
    <cfRule type="cellIs" dxfId="1681" priority="1680" operator="greaterThan">
      <formula>50</formula>
    </cfRule>
    <cfRule type="cellIs" dxfId="1680" priority="1681" operator="between">
      <formula>30</formula>
      <formula>49.999</formula>
    </cfRule>
    <cfRule type="cellIs" dxfId="1679" priority="1682" operator="between">
      <formula>10</formula>
      <formula>29.999</formula>
    </cfRule>
    <cfRule type="cellIs" dxfId="1678" priority="1683" operator="lessThan">
      <formula>10</formula>
    </cfRule>
  </conditionalFormatting>
  <conditionalFormatting sqref="G184:G185">
    <cfRule type="cellIs" dxfId="1677" priority="1674" operator="greaterThan">
      <formula>49.999</formula>
    </cfRule>
    <cfRule type="cellIs" dxfId="1676" priority="1675" operator="greaterThan">
      <formula>50</formula>
    </cfRule>
    <cfRule type="cellIs" dxfId="1675" priority="1676" operator="between">
      <formula>30</formula>
      <formula>49.999</formula>
    </cfRule>
    <cfRule type="cellIs" dxfId="1674" priority="1677" operator="between">
      <formula>10</formula>
      <formula>29.999</formula>
    </cfRule>
    <cfRule type="cellIs" dxfId="1673" priority="1678" operator="lessThan">
      <formula>10</formula>
    </cfRule>
  </conditionalFormatting>
  <conditionalFormatting sqref="I184:I185">
    <cfRule type="cellIs" dxfId="1672" priority="1669" operator="greaterThan">
      <formula>49.999</formula>
    </cfRule>
    <cfRule type="cellIs" dxfId="1671" priority="1670" operator="greaterThan">
      <formula>50</formula>
    </cfRule>
    <cfRule type="cellIs" dxfId="1670" priority="1671" operator="between">
      <formula>30</formula>
      <formula>49.999</formula>
    </cfRule>
    <cfRule type="cellIs" dxfId="1669" priority="1672" operator="between">
      <formula>10</formula>
      <formula>29.999</formula>
    </cfRule>
    <cfRule type="cellIs" dxfId="1668" priority="1673" operator="lessThan">
      <formula>10</formula>
    </cfRule>
  </conditionalFormatting>
  <conditionalFormatting sqref="K184:K185">
    <cfRule type="cellIs" dxfId="1667" priority="1664" operator="greaterThan">
      <formula>49.999</formula>
    </cfRule>
    <cfRule type="cellIs" dxfId="1666" priority="1665" operator="greaterThan">
      <formula>50</formula>
    </cfRule>
    <cfRule type="cellIs" dxfId="1665" priority="1666" operator="between">
      <formula>30</formula>
      <formula>49.999</formula>
    </cfRule>
    <cfRule type="cellIs" dxfId="1664" priority="1667" operator="between">
      <formula>10</formula>
      <formula>29.999</formula>
    </cfRule>
    <cfRule type="cellIs" dxfId="1663" priority="1668" operator="lessThan">
      <formula>10</formula>
    </cfRule>
  </conditionalFormatting>
  <conditionalFormatting sqref="M184:M185">
    <cfRule type="cellIs" dxfId="1662" priority="1659" operator="greaterThan">
      <formula>49.999</formula>
    </cfRule>
    <cfRule type="cellIs" dxfId="1661" priority="1660" operator="greaterThan">
      <formula>50</formula>
    </cfRule>
    <cfRule type="cellIs" dxfId="1660" priority="1661" operator="between">
      <formula>30</formula>
      <formula>49.999</formula>
    </cfRule>
    <cfRule type="cellIs" dxfId="1659" priority="1662" operator="between">
      <formula>10</formula>
      <formula>29.999</formula>
    </cfRule>
    <cfRule type="cellIs" dxfId="1658" priority="1663" operator="lessThan">
      <formula>10</formula>
    </cfRule>
  </conditionalFormatting>
  <conditionalFormatting sqref="S184:S185">
    <cfRule type="cellIs" dxfId="1657" priority="1654" operator="greaterThan">
      <formula>49.999</formula>
    </cfRule>
    <cfRule type="cellIs" dxfId="1656" priority="1655" operator="greaterThan">
      <formula>50</formula>
    </cfRule>
    <cfRule type="cellIs" dxfId="1655" priority="1656" operator="between">
      <formula>30</formula>
      <formula>49.999</formula>
    </cfRule>
    <cfRule type="cellIs" dxfId="1654" priority="1657" operator="between">
      <formula>10</formula>
      <formula>29.999</formula>
    </cfRule>
    <cfRule type="cellIs" dxfId="1653" priority="1658" operator="lessThan">
      <formula>10</formula>
    </cfRule>
  </conditionalFormatting>
  <conditionalFormatting sqref="O184:O185">
    <cfRule type="cellIs" dxfId="1652" priority="1649" operator="greaterThan">
      <formula>49.999</formula>
    </cfRule>
    <cfRule type="cellIs" dxfId="1651" priority="1650" operator="greaterThan">
      <formula>50</formula>
    </cfRule>
    <cfRule type="cellIs" dxfId="1650" priority="1651" operator="between">
      <formula>30</formula>
      <formula>49.999</formula>
    </cfRule>
    <cfRule type="cellIs" dxfId="1649" priority="1652" operator="between">
      <formula>10</formula>
      <formula>29.999</formula>
    </cfRule>
    <cfRule type="cellIs" dxfId="1648" priority="1653" operator="lessThan">
      <formula>10</formula>
    </cfRule>
  </conditionalFormatting>
  <conditionalFormatting sqref="Q184:Q185">
    <cfRule type="cellIs" dxfId="1647" priority="1644" operator="greaterThan">
      <formula>49.999</formula>
    </cfRule>
    <cfRule type="cellIs" dxfId="1646" priority="1645" operator="greaterThan">
      <formula>50</formula>
    </cfRule>
    <cfRule type="cellIs" dxfId="1645" priority="1646" operator="between">
      <formula>30</formula>
      <formula>49.999</formula>
    </cfRule>
    <cfRule type="cellIs" dxfId="1644" priority="1647" operator="between">
      <formula>10</formula>
      <formula>29.999</formula>
    </cfRule>
    <cfRule type="cellIs" dxfId="1643" priority="1648" operator="lessThan">
      <formula>10</formula>
    </cfRule>
  </conditionalFormatting>
  <conditionalFormatting sqref="R186:R204">
    <cfRule type="cellIs" dxfId="1642" priority="1640" operator="greaterThanOrEqual">
      <formula>500</formula>
    </cfRule>
    <cfRule type="cellIs" dxfId="1641" priority="1641" operator="greaterThanOrEqual">
      <formula>250</formula>
    </cfRule>
    <cfRule type="cellIs" dxfId="1640" priority="1642" operator="greaterThanOrEqual">
      <formula>100</formula>
    </cfRule>
    <cfRule type="cellIs" dxfId="1639" priority="1643" operator="lessThan">
      <formula>100</formula>
    </cfRule>
  </conditionalFormatting>
  <conditionalFormatting sqref="C186:C204">
    <cfRule type="cellIs" dxfId="1638" priority="1635" operator="greaterThan">
      <formula>49.999</formula>
    </cfRule>
    <cfRule type="cellIs" dxfId="1637" priority="1636" operator="greaterThan">
      <formula>50</formula>
    </cfRule>
    <cfRule type="cellIs" dxfId="1636" priority="1637" operator="between">
      <formula>30</formula>
      <formula>49.999</formula>
    </cfRule>
    <cfRule type="cellIs" dxfId="1635" priority="1638" operator="between">
      <formula>10</formula>
      <formula>29.999</formula>
    </cfRule>
    <cfRule type="cellIs" dxfId="1634" priority="1639" operator="lessThan">
      <formula>10</formula>
    </cfRule>
  </conditionalFormatting>
  <conditionalFormatting sqref="B186:B204 D186:D204 F186:F204 H186:H204 J186:J204 L186:L204 N186:N204 P186:P204">
    <cfRule type="cellIs" dxfId="1633" priority="1631" operator="greaterThanOrEqual">
      <formula>500</formula>
    </cfRule>
    <cfRule type="cellIs" dxfId="1632" priority="1632" operator="greaterThanOrEqual">
      <formula>250</formula>
    </cfRule>
    <cfRule type="cellIs" dxfId="1631" priority="1633" operator="greaterThanOrEqual">
      <formula>100</formula>
    </cfRule>
    <cfRule type="cellIs" dxfId="1630" priority="1634" operator="lessThan">
      <formula>100</formula>
    </cfRule>
  </conditionalFormatting>
  <conditionalFormatting sqref="E186:E204">
    <cfRule type="cellIs" dxfId="1629" priority="1626" operator="greaterThan">
      <formula>49.999</formula>
    </cfRule>
    <cfRule type="cellIs" dxfId="1628" priority="1627" operator="greaterThan">
      <formula>50</formula>
    </cfRule>
    <cfRule type="cellIs" dxfId="1627" priority="1628" operator="between">
      <formula>30</formula>
      <formula>49.999</formula>
    </cfRule>
    <cfRule type="cellIs" dxfId="1626" priority="1629" operator="between">
      <formula>10</formula>
      <formula>29.999</formula>
    </cfRule>
    <cfRule type="cellIs" dxfId="1625" priority="1630" operator="lessThan">
      <formula>10</formula>
    </cfRule>
  </conditionalFormatting>
  <conditionalFormatting sqref="G186:G204">
    <cfRule type="cellIs" dxfId="1624" priority="1621" operator="greaterThan">
      <formula>49.999</formula>
    </cfRule>
    <cfRule type="cellIs" dxfId="1623" priority="1622" operator="greaterThan">
      <formula>50</formula>
    </cfRule>
    <cfRule type="cellIs" dxfId="1622" priority="1623" operator="between">
      <formula>30</formula>
      <formula>49.999</formula>
    </cfRule>
    <cfRule type="cellIs" dxfId="1621" priority="1624" operator="between">
      <formula>10</formula>
      <formula>29.999</formula>
    </cfRule>
    <cfRule type="cellIs" dxfId="1620" priority="1625" operator="lessThan">
      <formula>10</formula>
    </cfRule>
  </conditionalFormatting>
  <conditionalFormatting sqref="I186:I204">
    <cfRule type="cellIs" dxfId="1619" priority="1616" operator="greaterThan">
      <formula>49.999</formula>
    </cfRule>
    <cfRule type="cellIs" dxfId="1618" priority="1617" operator="greaterThan">
      <formula>50</formula>
    </cfRule>
    <cfRule type="cellIs" dxfId="1617" priority="1618" operator="between">
      <formula>30</formula>
      <formula>49.999</formula>
    </cfRule>
    <cfRule type="cellIs" dxfId="1616" priority="1619" operator="between">
      <formula>10</formula>
      <formula>29.999</formula>
    </cfRule>
    <cfRule type="cellIs" dxfId="1615" priority="1620" operator="lessThan">
      <formula>10</formula>
    </cfRule>
  </conditionalFormatting>
  <conditionalFormatting sqref="K186:K204">
    <cfRule type="cellIs" dxfId="1614" priority="1611" operator="greaterThan">
      <formula>49.999</formula>
    </cfRule>
    <cfRule type="cellIs" dxfId="1613" priority="1612" operator="greaterThan">
      <formula>50</formula>
    </cfRule>
    <cfRule type="cellIs" dxfId="1612" priority="1613" operator="between">
      <formula>30</formula>
      <formula>49.999</formula>
    </cfRule>
    <cfRule type="cellIs" dxfId="1611" priority="1614" operator="between">
      <formula>10</formula>
      <formula>29.999</formula>
    </cfRule>
    <cfRule type="cellIs" dxfId="1610" priority="1615" operator="lessThan">
      <formula>10</formula>
    </cfRule>
  </conditionalFormatting>
  <conditionalFormatting sqref="M186:M204">
    <cfRule type="cellIs" dxfId="1609" priority="1606" operator="greaterThan">
      <formula>49.999</formula>
    </cfRule>
    <cfRule type="cellIs" dxfId="1608" priority="1607" operator="greaterThan">
      <formula>50</formula>
    </cfRule>
    <cfRule type="cellIs" dxfId="1607" priority="1608" operator="between">
      <formula>30</formula>
      <formula>49.999</formula>
    </cfRule>
    <cfRule type="cellIs" dxfId="1606" priority="1609" operator="between">
      <formula>10</formula>
      <formula>29.999</formula>
    </cfRule>
    <cfRule type="cellIs" dxfId="1605" priority="1610" operator="lessThan">
      <formula>10</formula>
    </cfRule>
  </conditionalFormatting>
  <conditionalFormatting sqref="S186:S204">
    <cfRule type="cellIs" dxfId="1604" priority="1601" operator="greaterThan">
      <formula>49.999</formula>
    </cfRule>
    <cfRule type="cellIs" dxfId="1603" priority="1602" operator="greaterThan">
      <formula>50</formula>
    </cfRule>
    <cfRule type="cellIs" dxfId="1602" priority="1603" operator="between">
      <formula>30</formula>
      <formula>49.999</formula>
    </cfRule>
    <cfRule type="cellIs" dxfId="1601" priority="1604" operator="between">
      <formula>10</formula>
      <formula>29.999</formula>
    </cfRule>
    <cfRule type="cellIs" dxfId="1600" priority="1605" operator="lessThan">
      <formula>10</formula>
    </cfRule>
  </conditionalFormatting>
  <conditionalFormatting sqref="O186:O204">
    <cfRule type="cellIs" dxfId="1599" priority="1596" operator="greaterThan">
      <formula>49.999</formula>
    </cfRule>
    <cfRule type="cellIs" dxfId="1598" priority="1597" operator="greaterThan">
      <formula>50</formula>
    </cfRule>
    <cfRule type="cellIs" dxfId="1597" priority="1598" operator="between">
      <formula>30</formula>
      <formula>49.999</formula>
    </cfRule>
    <cfRule type="cellIs" dxfId="1596" priority="1599" operator="between">
      <formula>10</formula>
      <formula>29.999</formula>
    </cfRule>
    <cfRule type="cellIs" dxfId="1595" priority="1600" operator="lessThan">
      <formula>10</formula>
    </cfRule>
  </conditionalFormatting>
  <conditionalFormatting sqref="Q186:Q204">
    <cfRule type="cellIs" dxfId="1594" priority="1591" operator="greaterThan">
      <formula>49.999</formula>
    </cfRule>
    <cfRule type="cellIs" dxfId="1593" priority="1592" operator="greaterThan">
      <formula>50</formula>
    </cfRule>
    <cfRule type="cellIs" dxfId="1592" priority="1593" operator="between">
      <formula>30</formula>
      <formula>49.999</formula>
    </cfRule>
    <cfRule type="cellIs" dxfId="1591" priority="1594" operator="between">
      <formula>10</formula>
      <formula>29.999</formula>
    </cfRule>
    <cfRule type="cellIs" dxfId="1590" priority="1595" operator="lessThan">
      <formula>10</formula>
    </cfRule>
  </conditionalFormatting>
  <conditionalFormatting sqref="R205:R211">
    <cfRule type="cellIs" dxfId="1589" priority="1587" operator="greaterThanOrEqual">
      <formula>500</formula>
    </cfRule>
    <cfRule type="cellIs" dxfId="1588" priority="1588" operator="greaterThanOrEqual">
      <formula>250</formula>
    </cfRule>
    <cfRule type="cellIs" dxfId="1587" priority="1589" operator="greaterThanOrEqual">
      <formula>100</formula>
    </cfRule>
    <cfRule type="cellIs" dxfId="1586" priority="1590" operator="lessThan">
      <formula>100</formula>
    </cfRule>
  </conditionalFormatting>
  <conditionalFormatting sqref="C205:C211">
    <cfRule type="cellIs" dxfId="1585" priority="1582" operator="greaterThan">
      <formula>49.999</formula>
    </cfRule>
    <cfRule type="cellIs" dxfId="1584" priority="1583" operator="greaterThan">
      <formula>50</formula>
    </cfRule>
    <cfRule type="cellIs" dxfId="1583" priority="1584" operator="between">
      <formula>30</formula>
      <formula>49.999</formula>
    </cfRule>
    <cfRule type="cellIs" dxfId="1582" priority="1585" operator="between">
      <formula>10</formula>
      <formula>29.999</formula>
    </cfRule>
    <cfRule type="cellIs" dxfId="1581" priority="1586" operator="lessThan">
      <formula>10</formula>
    </cfRule>
  </conditionalFormatting>
  <conditionalFormatting sqref="B205:B211 D205:D211 F205:F211 H205:H211 J205:J211 L205:L211 N205:N211 P205:P211">
    <cfRule type="cellIs" dxfId="1580" priority="1578" operator="greaterThanOrEqual">
      <formula>500</formula>
    </cfRule>
    <cfRule type="cellIs" dxfId="1579" priority="1579" operator="greaterThanOrEqual">
      <formula>250</formula>
    </cfRule>
    <cfRule type="cellIs" dxfId="1578" priority="1580" operator="greaterThanOrEqual">
      <formula>100</formula>
    </cfRule>
    <cfRule type="cellIs" dxfId="1577" priority="1581" operator="lessThan">
      <formula>100</formula>
    </cfRule>
  </conditionalFormatting>
  <conditionalFormatting sqref="E205:E211">
    <cfRule type="cellIs" dxfId="1576" priority="1573" operator="greaterThan">
      <formula>49.999</formula>
    </cfRule>
    <cfRule type="cellIs" dxfId="1575" priority="1574" operator="greaterThan">
      <formula>50</formula>
    </cfRule>
    <cfRule type="cellIs" dxfId="1574" priority="1575" operator="between">
      <formula>30</formula>
      <formula>49.999</formula>
    </cfRule>
    <cfRule type="cellIs" dxfId="1573" priority="1576" operator="between">
      <formula>10</formula>
      <formula>29.999</formula>
    </cfRule>
    <cfRule type="cellIs" dxfId="1572" priority="1577" operator="lessThan">
      <formula>10</formula>
    </cfRule>
  </conditionalFormatting>
  <conditionalFormatting sqref="G205:G211">
    <cfRule type="cellIs" dxfId="1571" priority="1568" operator="greaterThan">
      <formula>49.999</formula>
    </cfRule>
    <cfRule type="cellIs" dxfId="1570" priority="1569" operator="greaterThan">
      <formula>50</formula>
    </cfRule>
    <cfRule type="cellIs" dxfId="1569" priority="1570" operator="between">
      <formula>30</formula>
      <formula>49.999</formula>
    </cfRule>
    <cfRule type="cellIs" dxfId="1568" priority="1571" operator="between">
      <formula>10</formula>
      <formula>29.999</formula>
    </cfRule>
    <cfRule type="cellIs" dxfId="1567" priority="1572" operator="lessThan">
      <formula>10</formula>
    </cfRule>
  </conditionalFormatting>
  <conditionalFormatting sqref="I205:I211">
    <cfRule type="cellIs" dxfId="1566" priority="1563" operator="greaterThan">
      <formula>49.999</formula>
    </cfRule>
    <cfRule type="cellIs" dxfId="1565" priority="1564" operator="greaterThan">
      <formula>50</formula>
    </cfRule>
    <cfRule type="cellIs" dxfId="1564" priority="1565" operator="between">
      <formula>30</formula>
      <formula>49.999</formula>
    </cfRule>
    <cfRule type="cellIs" dxfId="1563" priority="1566" operator="between">
      <formula>10</formula>
      <formula>29.999</formula>
    </cfRule>
    <cfRule type="cellIs" dxfId="1562" priority="1567" operator="lessThan">
      <formula>10</formula>
    </cfRule>
  </conditionalFormatting>
  <conditionalFormatting sqref="K205:K211">
    <cfRule type="cellIs" dxfId="1561" priority="1558" operator="greaterThan">
      <formula>49.999</formula>
    </cfRule>
    <cfRule type="cellIs" dxfId="1560" priority="1559" operator="greaterThan">
      <formula>50</formula>
    </cfRule>
    <cfRule type="cellIs" dxfId="1559" priority="1560" operator="between">
      <formula>30</formula>
      <formula>49.999</formula>
    </cfRule>
    <cfRule type="cellIs" dxfId="1558" priority="1561" operator="between">
      <formula>10</formula>
      <formula>29.999</formula>
    </cfRule>
    <cfRule type="cellIs" dxfId="1557" priority="1562" operator="lessThan">
      <formula>10</formula>
    </cfRule>
  </conditionalFormatting>
  <conditionalFormatting sqref="M205:M211">
    <cfRule type="cellIs" dxfId="1556" priority="1553" operator="greaterThan">
      <formula>49.999</formula>
    </cfRule>
    <cfRule type="cellIs" dxfId="1555" priority="1554" operator="greaterThan">
      <formula>50</formula>
    </cfRule>
    <cfRule type="cellIs" dxfId="1554" priority="1555" operator="between">
      <formula>30</formula>
      <formula>49.999</formula>
    </cfRule>
    <cfRule type="cellIs" dxfId="1553" priority="1556" operator="between">
      <formula>10</formula>
      <formula>29.999</formula>
    </cfRule>
    <cfRule type="cellIs" dxfId="1552" priority="1557" operator="lessThan">
      <formula>10</formula>
    </cfRule>
  </conditionalFormatting>
  <conditionalFormatting sqref="S205:S211">
    <cfRule type="cellIs" dxfId="1551" priority="1548" operator="greaterThan">
      <formula>49.999</formula>
    </cfRule>
    <cfRule type="cellIs" dxfId="1550" priority="1549" operator="greaterThan">
      <formula>50</formula>
    </cfRule>
    <cfRule type="cellIs" dxfId="1549" priority="1550" operator="between">
      <formula>30</formula>
      <formula>49.999</formula>
    </cfRule>
    <cfRule type="cellIs" dxfId="1548" priority="1551" operator="between">
      <formula>10</formula>
      <formula>29.999</formula>
    </cfRule>
    <cfRule type="cellIs" dxfId="1547" priority="1552" operator="lessThan">
      <formula>10</formula>
    </cfRule>
  </conditionalFormatting>
  <conditionalFormatting sqref="O205:O211">
    <cfRule type="cellIs" dxfId="1546" priority="1543" operator="greaterThan">
      <formula>49.999</formula>
    </cfRule>
    <cfRule type="cellIs" dxfId="1545" priority="1544" operator="greaterThan">
      <formula>50</formula>
    </cfRule>
    <cfRule type="cellIs" dxfId="1544" priority="1545" operator="between">
      <formula>30</formula>
      <formula>49.999</formula>
    </cfRule>
    <cfRule type="cellIs" dxfId="1543" priority="1546" operator="between">
      <formula>10</formula>
      <formula>29.999</formula>
    </cfRule>
    <cfRule type="cellIs" dxfId="1542" priority="1547" operator="lessThan">
      <formula>10</formula>
    </cfRule>
  </conditionalFormatting>
  <conditionalFormatting sqref="Q205:Q211">
    <cfRule type="cellIs" dxfId="1541" priority="1538" operator="greaterThan">
      <formula>49.999</formula>
    </cfRule>
    <cfRule type="cellIs" dxfId="1540" priority="1539" operator="greaterThan">
      <formula>50</formula>
    </cfRule>
    <cfRule type="cellIs" dxfId="1539" priority="1540" operator="between">
      <formula>30</formula>
      <formula>49.999</formula>
    </cfRule>
    <cfRule type="cellIs" dxfId="1538" priority="1541" operator="between">
      <formula>10</formula>
      <formula>29.999</formula>
    </cfRule>
    <cfRule type="cellIs" dxfId="1537" priority="1542" operator="lessThan">
      <formula>10</formula>
    </cfRule>
  </conditionalFormatting>
  <conditionalFormatting sqref="R212:R253">
    <cfRule type="cellIs" dxfId="1536" priority="1534" operator="greaterThanOrEqual">
      <formula>500</formula>
    </cfRule>
    <cfRule type="cellIs" dxfId="1535" priority="1535" operator="greaterThanOrEqual">
      <formula>250</formula>
    </cfRule>
    <cfRule type="cellIs" dxfId="1534" priority="1536" operator="greaterThanOrEqual">
      <formula>100</formula>
    </cfRule>
    <cfRule type="cellIs" dxfId="1533" priority="1537" operator="lessThan">
      <formula>100</formula>
    </cfRule>
  </conditionalFormatting>
  <conditionalFormatting sqref="C212:C253">
    <cfRule type="cellIs" dxfId="1532" priority="1529" operator="greaterThan">
      <formula>49.999</formula>
    </cfRule>
    <cfRule type="cellIs" dxfId="1531" priority="1530" operator="greaterThan">
      <formula>50</formula>
    </cfRule>
    <cfRule type="cellIs" dxfId="1530" priority="1531" operator="between">
      <formula>30</formula>
      <formula>49.999</formula>
    </cfRule>
    <cfRule type="cellIs" dxfId="1529" priority="1532" operator="between">
      <formula>10</formula>
      <formula>29.999</formula>
    </cfRule>
    <cfRule type="cellIs" dxfId="1528" priority="1533" operator="lessThan">
      <formula>10</formula>
    </cfRule>
  </conditionalFormatting>
  <conditionalFormatting sqref="B212:B253 D212:D253 F212:F253 H212:H253 J212:J253 L212:L253 N212:N253 P212:P253">
    <cfRule type="cellIs" dxfId="1527" priority="1525" operator="greaterThanOrEqual">
      <formula>500</formula>
    </cfRule>
    <cfRule type="cellIs" dxfId="1526" priority="1526" operator="greaterThanOrEqual">
      <formula>250</formula>
    </cfRule>
    <cfRule type="cellIs" dxfId="1525" priority="1527" operator="greaterThanOrEqual">
      <formula>100</formula>
    </cfRule>
    <cfRule type="cellIs" dxfId="1524" priority="1528" operator="lessThan">
      <formula>100</formula>
    </cfRule>
  </conditionalFormatting>
  <conditionalFormatting sqref="E212:E253">
    <cfRule type="cellIs" dxfId="1523" priority="1520" operator="greaterThan">
      <formula>49.999</formula>
    </cfRule>
    <cfRule type="cellIs" dxfId="1522" priority="1521" operator="greaterThan">
      <formula>50</formula>
    </cfRule>
    <cfRule type="cellIs" dxfId="1521" priority="1522" operator="between">
      <formula>30</formula>
      <formula>49.999</formula>
    </cfRule>
    <cfRule type="cellIs" dxfId="1520" priority="1523" operator="between">
      <formula>10</formula>
      <formula>29.999</formula>
    </cfRule>
    <cfRule type="cellIs" dxfId="1519" priority="1524" operator="lessThan">
      <formula>10</formula>
    </cfRule>
  </conditionalFormatting>
  <conditionalFormatting sqref="G212:G253">
    <cfRule type="cellIs" dxfId="1518" priority="1515" operator="greaterThan">
      <formula>49.999</formula>
    </cfRule>
    <cfRule type="cellIs" dxfId="1517" priority="1516" operator="greaterThan">
      <formula>50</formula>
    </cfRule>
    <cfRule type="cellIs" dxfId="1516" priority="1517" operator="between">
      <formula>30</formula>
      <formula>49.999</formula>
    </cfRule>
    <cfRule type="cellIs" dxfId="1515" priority="1518" operator="between">
      <formula>10</formula>
      <formula>29.999</formula>
    </cfRule>
    <cfRule type="cellIs" dxfId="1514" priority="1519" operator="lessThan">
      <formula>10</formula>
    </cfRule>
  </conditionalFormatting>
  <conditionalFormatting sqref="I212:I253">
    <cfRule type="cellIs" dxfId="1513" priority="1510" operator="greaterThan">
      <formula>49.999</formula>
    </cfRule>
    <cfRule type="cellIs" dxfId="1512" priority="1511" operator="greaterThan">
      <formula>50</formula>
    </cfRule>
    <cfRule type="cellIs" dxfId="1511" priority="1512" operator="between">
      <formula>30</formula>
      <formula>49.999</formula>
    </cfRule>
    <cfRule type="cellIs" dxfId="1510" priority="1513" operator="between">
      <formula>10</formula>
      <formula>29.999</formula>
    </cfRule>
    <cfRule type="cellIs" dxfId="1509" priority="1514" operator="lessThan">
      <formula>10</formula>
    </cfRule>
  </conditionalFormatting>
  <conditionalFormatting sqref="K212:K253">
    <cfRule type="cellIs" dxfId="1508" priority="1505" operator="greaterThan">
      <formula>49.999</formula>
    </cfRule>
    <cfRule type="cellIs" dxfId="1507" priority="1506" operator="greaterThan">
      <formula>50</formula>
    </cfRule>
    <cfRule type="cellIs" dxfId="1506" priority="1507" operator="between">
      <formula>30</formula>
      <formula>49.999</formula>
    </cfRule>
    <cfRule type="cellIs" dxfId="1505" priority="1508" operator="between">
      <formula>10</formula>
      <formula>29.999</formula>
    </cfRule>
    <cfRule type="cellIs" dxfId="1504" priority="1509" operator="lessThan">
      <formula>10</formula>
    </cfRule>
  </conditionalFormatting>
  <conditionalFormatting sqref="M212:M253">
    <cfRule type="cellIs" dxfId="1503" priority="1500" operator="greaterThan">
      <formula>49.999</formula>
    </cfRule>
    <cfRule type="cellIs" dxfId="1502" priority="1501" operator="greaterThan">
      <formula>50</formula>
    </cfRule>
    <cfRule type="cellIs" dxfId="1501" priority="1502" operator="between">
      <formula>30</formula>
      <formula>49.999</formula>
    </cfRule>
    <cfRule type="cellIs" dxfId="1500" priority="1503" operator="between">
      <formula>10</formula>
      <formula>29.999</formula>
    </cfRule>
    <cfRule type="cellIs" dxfId="1499" priority="1504" operator="lessThan">
      <formula>10</formula>
    </cfRule>
  </conditionalFormatting>
  <conditionalFormatting sqref="S212:S253">
    <cfRule type="cellIs" dxfId="1498" priority="1495" operator="greaterThan">
      <formula>49.999</formula>
    </cfRule>
    <cfRule type="cellIs" dxfId="1497" priority="1496" operator="greaterThan">
      <formula>50</formula>
    </cfRule>
    <cfRule type="cellIs" dxfId="1496" priority="1497" operator="between">
      <formula>30</formula>
      <formula>49.999</formula>
    </cfRule>
    <cfRule type="cellIs" dxfId="1495" priority="1498" operator="between">
      <formula>10</formula>
      <formula>29.999</formula>
    </cfRule>
    <cfRule type="cellIs" dxfId="1494" priority="1499" operator="lessThan">
      <formula>10</formula>
    </cfRule>
  </conditionalFormatting>
  <conditionalFormatting sqref="O212:O253">
    <cfRule type="cellIs" dxfId="1493" priority="1490" operator="greaterThan">
      <formula>49.999</formula>
    </cfRule>
    <cfRule type="cellIs" dxfId="1492" priority="1491" operator="greaterThan">
      <formula>50</formula>
    </cfRule>
    <cfRule type="cellIs" dxfId="1491" priority="1492" operator="between">
      <formula>30</formula>
      <formula>49.999</formula>
    </cfRule>
    <cfRule type="cellIs" dxfId="1490" priority="1493" operator="between">
      <formula>10</formula>
      <formula>29.999</formula>
    </cfRule>
    <cfRule type="cellIs" dxfId="1489" priority="1494" operator="lessThan">
      <formula>10</formula>
    </cfRule>
  </conditionalFormatting>
  <conditionalFormatting sqref="Q212:Q253">
    <cfRule type="cellIs" dxfId="1488" priority="1485" operator="greaterThan">
      <formula>49.999</formula>
    </cfRule>
    <cfRule type="cellIs" dxfId="1487" priority="1486" operator="greaterThan">
      <formula>50</formula>
    </cfRule>
    <cfRule type="cellIs" dxfId="1486" priority="1487" operator="between">
      <formula>30</formula>
      <formula>49.999</formula>
    </cfRule>
    <cfRule type="cellIs" dxfId="1485" priority="1488" operator="between">
      <formula>10</formula>
      <formula>29.999</formula>
    </cfRule>
    <cfRule type="cellIs" dxfId="1484" priority="1489" operator="lessThan">
      <formula>10</formula>
    </cfRule>
  </conditionalFormatting>
  <conditionalFormatting sqref="R254:R266">
    <cfRule type="cellIs" dxfId="1483" priority="1481" operator="greaterThanOrEqual">
      <formula>500</formula>
    </cfRule>
    <cfRule type="cellIs" dxfId="1482" priority="1482" operator="greaterThanOrEqual">
      <formula>250</formula>
    </cfRule>
    <cfRule type="cellIs" dxfId="1481" priority="1483" operator="greaterThanOrEqual">
      <formula>100</formula>
    </cfRule>
    <cfRule type="cellIs" dxfId="1480" priority="1484" operator="lessThan">
      <formula>100</formula>
    </cfRule>
  </conditionalFormatting>
  <conditionalFormatting sqref="C254:C266">
    <cfRule type="cellIs" dxfId="1479" priority="1476" operator="greaterThan">
      <formula>49.999</formula>
    </cfRule>
    <cfRule type="cellIs" dxfId="1478" priority="1477" operator="greaterThan">
      <formula>50</formula>
    </cfRule>
    <cfRule type="cellIs" dxfId="1477" priority="1478" operator="between">
      <formula>30</formula>
      <formula>49.999</formula>
    </cfRule>
    <cfRule type="cellIs" dxfId="1476" priority="1479" operator="between">
      <formula>10</formula>
      <formula>29.999</formula>
    </cfRule>
    <cfRule type="cellIs" dxfId="1475" priority="1480" operator="lessThan">
      <formula>10</formula>
    </cfRule>
  </conditionalFormatting>
  <conditionalFormatting sqref="B254:B266 D254:D266 F254:F266 H254:H266 J254:J266 L254:L266 N254:N266 P254:P266">
    <cfRule type="cellIs" dxfId="1474" priority="1472" operator="greaterThanOrEqual">
      <formula>500</formula>
    </cfRule>
    <cfRule type="cellIs" dxfId="1473" priority="1473" operator="greaterThanOrEqual">
      <formula>250</formula>
    </cfRule>
    <cfRule type="cellIs" dxfId="1472" priority="1474" operator="greaterThanOrEqual">
      <formula>100</formula>
    </cfRule>
    <cfRule type="cellIs" dxfId="1471" priority="1475" operator="lessThan">
      <formula>100</formula>
    </cfRule>
  </conditionalFormatting>
  <conditionalFormatting sqref="E254:E266">
    <cfRule type="cellIs" dxfId="1470" priority="1467" operator="greaterThan">
      <formula>49.999</formula>
    </cfRule>
    <cfRule type="cellIs" dxfId="1469" priority="1468" operator="greaterThan">
      <formula>50</formula>
    </cfRule>
    <cfRule type="cellIs" dxfId="1468" priority="1469" operator="between">
      <formula>30</formula>
      <formula>49.999</formula>
    </cfRule>
    <cfRule type="cellIs" dxfId="1467" priority="1470" operator="between">
      <formula>10</formula>
      <formula>29.999</formula>
    </cfRule>
    <cfRule type="cellIs" dxfId="1466" priority="1471" operator="lessThan">
      <formula>10</formula>
    </cfRule>
  </conditionalFormatting>
  <conditionalFormatting sqref="G254:G266">
    <cfRule type="cellIs" dxfId="1465" priority="1462" operator="greaterThan">
      <formula>49.999</formula>
    </cfRule>
    <cfRule type="cellIs" dxfId="1464" priority="1463" operator="greaterThan">
      <formula>50</formula>
    </cfRule>
    <cfRule type="cellIs" dxfId="1463" priority="1464" operator="between">
      <formula>30</formula>
      <formula>49.999</formula>
    </cfRule>
    <cfRule type="cellIs" dxfId="1462" priority="1465" operator="between">
      <formula>10</formula>
      <formula>29.999</formula>
    </cfRule>
    <cfRule type="cellIs" dxfId="1461" priority="1466" operator="lessThan">
      <formula>10</formula>
    </cfRule>
  </conditionalFormatting>
  <conditionalFormatting sqref="I254:I266">
    <cfRule type="cellIs" dxfId="1460" priority="1457" operator="greaterThan">
      <formula>49.999</formula>
    </cfRule>
    <cfRule type="cellIs" dxfId="1459" priority="1458" operator="greaterThan">
      <formula>50</formula>
    </cfRule>
    <cfRule type="cellIs" dxfId="1458" priority="1459" operator="between">
      <formula>30</formula>
      <formula>49.999</formula>
    </cfRule>
    <cfRule type="cellIs" dxfId="1457" priority="1460" operator="between">
      <formula>10</formula>
      <formula>29.999</formula>
    </cfRule>
    <cfRule type="cellIs" dxfId="1456" priority="1461" operator="lessThan">
      <formula>10</formula>
    </cfRule>
  </conditionalFormatting>
  <conditionalFormatting sqref="K254:K266">
    <cfRule type="cellIs" dxfId="1455" priority="1452" operator="greaterThan">
      <formula>49.999</formula>
    </cfRule>
    <cfRule type="cellIs" dxfId="1454" priority="1453" operator="greaterThan">
      <formula>50</formula>
    </cfRule>
    <cfRule type="cellIs" dxfId="1453" priority="1454" operator="between">
      <formula>30</formula>
      <formula>49.999</formula>
    </cfRule>
    <cfRule type="cellIs" dxfId="1452" priority="1455" operator="between">
      <formula>10</formula>
      <formula>29.999</formula>
    </cfRule>
    <cfRule type="cellIs" dxfId="1451" priority="1456" operator="lessThan">
      <formula>10</formula>
    </cfRule>
  </conditionalFormatting>
  <conditionalFormatting sqref="M254:M266">
    <cfRule type="cellIs" dxfId="1450" priority="1447" operator="greaterThan">
      <formula>49.999</formula>
    </cfRule>
    <cfRule type="cellIs" dxfId="1449" priority="1448" operator="greaterThan">
      <formula>50</formula>
    </cfRule>
    <cfRule type="cellIs" dxfId="1448" priority="1449" operator="between">
      <formula>30</formula>
      <formula>49.999</formula>
    </cfRule>
    <cfRule type="cellIs" dxfId="1447" priority="1450" operator="between">
      <formula>10</formula>
      <formula>29.999</formula>
    </cfRule>
    <cfRule type="cellIs" dxfId="1446" priority="1451" operator="lessThan">
      <formula>10</formula>
    </cfRule>
  </conditionalFormatting>
  <conditionalFormatting sqref="S254:S266">
    <cfRule type="cellIs" dxfId="1445" priority="1442" operator="greaterThan">
      <formula>49.999</formula>
    </cfRule>
    <cfRule type="cellIs" dxfId="1444" priority="1443" operator="greaterThan">
      <formula>50</formula>
    </cfRule>
    <cfRule type="cellIs" dxfId="1443" priority="1444" operator="between">
      <formula>30</formula>
      <formula>49.999</formula>
    </cfRule>
    <cfRule type="cellIs" dxfId="1442" priority="1445" operator="between">
      <formula>10</formula>
      <formula>29.999</formula>
    </cfRule>
    <cfRule type="cellIs" dxfId="1441" priority="1446" operator="lessThan">
      <formula>10</formula>
    </cfRule>
  </conditionalFormatting>
  <conditionalFormatting sqref="O254:O266">
    <cfRule type="cellIs" dxfId="1440" priority="1437" operator="greaterThan">
      <formula>49.999</formula>
    </cfRule>
    <cfRule type="cellIs" dxfId="1439" priority="1438" operator="greaterThan">
      <formula>50</formula>
    </cfRule>
    <cfRule type="cellIs" dxfId="1438" priority="1439" operator="between">
      <formula>30</formula>
      <formula>49.999</formula>
    </cfRule>
    <cfRule type="cellIs" dxfId="1437" priority="1440" operator="between">
      <formula>10</formula>
      <formula>29.999</formula>
    </cfRule>
    <cfRule type="cellIs" dxfId="1436" priority="1441" operator="lessThan">
      <formula>10</formula>
    </cfRule>
  </conditionalFormatting>
  <conditionalFormatting sqref="Q254:Q266">
    <cfRule type="cellIs" dxfId="1435" priority="1432" operator="greaterThan">
      <formula>49.999</formula>
    </cfRule>
    <cfRule type="cellIs" dxfId="1434" priority="1433" operator="greaterThan">
      <formula>50</formula>
    </cfRule>
    <cfRule type="cellIs" dxfId="1433" priority="1434" operator="between">
      <formula>30</formula>
      <formula>49.999</formula>
    </cfRule>
    <cfRule type="cellIs" dxfId="1432" priority="1435" operator="between">
      <formula>10</formula>
      <formula>29.999</formula>
    </cfRule>
    <cfRule type="cellIs" dxfId="1431" priority="1436" operator="lessThan">
      <formula>10</formula>
    </cfRule>
  </conditionalFormatting>
  <conditionalFormatting sqref="R267:R269">
    <cfRule type="cellIs" dxfId="1430" priority="1428" operator="greaterThanOrEqual">
      <formula>500</formula>
    </cfRule>
    <cfRule type="cellIs" dxfId="1429" priority="1429" operator="greaterThanOrEqual">
      <formula>250</formula>
    </cfRule>
    <cfRule type="cellIs" dxfId="1428" priority="1430" operator="greaterThanOrEqual">
      <formula>100</formula>
    </cfRule>
    <cfRule type="cellIs" dxfId="1427" priority="1431" operator="lessThan">
      <formula>100</formula>
    </cfRule>
  </conditionalFormatting>
  <conditionalFormatting sqref="C267:C269">
    <cfRule type="cellIs" dxfId="1426" priority="1423" operator="greaterThan">
      <formula>49.999</formula>
    </cfRule>
    <cfRule type="cellIs" dxfId="1425" priority="1424" operator="greaterThan">
      <formula>50</formula>
    </cfRule>
    <cfRule type="cellIs" dxfId="1424" priority="1425" operator="between">
      <formula>30</formula>
      <formula>49.999</formula>
    </cfRule>
    <cfRule type="cellIs" dxfId="1423" priority="1426" operator="between">
      <formula>10</formula>
      <formula>29.999</formula>
    </cfRule>
    <cfRule type="cellIs" dxfId="1422" priority="1427" operator="lessThan">
      <formula>10</formula>
    </cfRule>
  </conditionalFormatting>
  <conditionalFormatting sqref="B267:B269 D267:D269 F267:F269 H267:H269 J267:J269 L267:L269 N267:N269 P267:P269">
    <cfRule type="cellIs" dxfId="1421" priority="1419" operator="greaterThanOrEqual">
      <formula>500</formula>
    </cfRule>
    <cfRule type="cellIs" dxfId="1420" priority="1420" operator="greaterThanOrEqual">
      <formula>250</formula>
    </cfRule>
    <cfRule type="cellIs" dxfId="1419" priority="1421" operator="greaterThanOrEqual">
      <formula>100</formula>
    </cfRule>
    <cfRule type="cellIs" dxfId="1418" priority="1422" operator="lessThan">
      <formula>100</formula>
    </cfRule>
  </conditionalFormatting>
  <conditionalFormatting sqref="E267:E269">
    <cfRule type="cellIs" dxfId="1417" priority="1414" operator="greaterThan">
      <formula>49.999</formula>
    </cfRule>
    <cfRule type="cellIs" dxfId="1416" priority="1415" operator="greaterThan">
      <formula>50</formula>
    </cfRule>
    <cfRule type="cellIs" dxfId="1415" priority="1416" operator="between">
      <formula>30</formula>
      <formula>49.999</formula>
    </cfRule>
    <cfRule type="cellIs" dxfId="1414" priority="1417" operator="between">
      <formula>10</formula>
      <formula>29.999</formula>
    </cfRule>
    <cfRule type="cellIs" dxfId="1413" priority="1418" operator="lessThan">
      <formula>10</formula>
    </cfRule>
  </conditionalFormatting>
  <conditionalFormatting sqref="G267:G269">
    <cfRule type="cellIs" dxfId="1412" priority="1409" operator="greaterThan">
      <formula>49.999</formula>
    </cfRule>
    <cfRule type="cellIs" dxfId="1411" priority="1410" operator="greaterThan">
      <formula>50</formula>
    </cfRule>
    <cfRule type="cellIs" dxfId="1410" priority="1411" operator="between">
      <formula>30</formula>
      <formula>49.999</formula>
    </cfRule>
    <cfRule type="cellIs" dxfId="1409" priority="1412" operator="between">
      <formula>10</formula>
      <formula>29.999</formula>
    </cfRule>
    <cfRule type="cellIs" dxfId="1408" priority="1413" operator="lessThan">
      <formula>10</formula>
    </cfRule>
  </conditionalFormatting>
  <conditionalFormatting sqref="I267:I269">
    <cfRule type="cellIs" dxfId="1407" priority="1404" operator="greaterThan">
      <formula>49.999</formula>
    </cfRule>
    <cfRule type="cellIs" dxfId="1406" priority="1405" operator="greaterThan">
      <formula>50</formula>
    </cfRule>
    <cfRule type="cellIs" dxfId="1405" priority="1406" operator="between">
      <formula>30</formula>
      <formula>49.999</formula>
    </cfRule>
    <cfRule type="cellIs" dxfId="1404" priority="1407" operator="between">
      <formula>10</formula>
      <formula>29.999</formula>
    </cfRule>
    <cfRule type="cellIs" dxfId="1403" priority="1408" operator="lessThan">
      <formula>10</formula>
    </cfRule>
  </conditionalFormatting>
  <conditionalFormatting sqref="K267:K269">
    <cfRule type="cellIs" dxfId="1402" priority="1399" operator="greaterThan">
      <formula>49.999</formula>
    </cfRule>
    <cfRule type="cellIs" dxfId="1401" priority="1400" operator="greaterThan">
      <formula>50</formula>
    </cfRule>
    <cfRule type="cellIs" dxfId="1400" priority="1401" operator="between">
      <formula>30</formula>
      <formula>49.999</formula>
    </cfRule>
    <cfRule type="cellIs" dxfId="1399" priority="1402" operator="between">
      <formula>10</formula>
      <formula>29.999</formula>
    </cfRule>
    <cfRule type="cellIs" dxfId="1398" priority="1403" operator="lessThan">
      <formula>10</formula>
    </cfRule>
  </conditionalFormatting>
  <conditionalFormatting sqref="M267:M269">
    <cfRule type="cellIs" dxfId="1397" priority="1394" operator="greaterThan">
      <formula>49.999</formula>
    </cfRule>
    <cfRule type="cellIs" dxfId="1396" priority="1395" operator="greaterThan">
      <formula>50</formula>
    </cfRule>
    <cfRule type="cellIs" dxfId="1395" priority="1396" operator="between">
      <formula>30</formula>
      <formula>49.999</formula>
    </cfRule>
    <cfRule type="cellIs" dxfId="1394" priority="1397" operator="between">
      <formula>10</formula>
      <formula>29.999</formula>
    </cfRule>
    <cfRule type="cellIs" dxfId="1393" priority="1398" operator="lessThan">
      <formula>10</formula>
    </cfRule>
  </conditionalFormatting>
  <conditionalFormatting sqref="S267:S269">
    <cfRule type="cellIs" dxfId="1392" priority="1389" operator="greaterThan">
      <formula>49.999</formula>
    </cfRule>
    <cfRule type="cellIs" dxfId="1391" priority="1390" operator="greaterThan">
      <formula>50</formula>
    </cfRule>
    <cfRule type="cellIs" dxfId="1390" priority="1391" operator="between">
      <formula>30</formula>
      <formula>49.999</formula>
    </cfRule>
    <cfRule type="cellIs" dxfId="1389" priority="1392" operator="between">
      <formula>10</formula>
      <formula>29.999</formula>
    </cfRule>
    <cfRule type="cellIs" dxfId="1388" priority="1393" operator="lessThan">
      <formula>10</formula>
    </cfRule>
  </conditionalFormatting>
  <conditionalFormatting sqref="O267:O269">
    <cfRule type="cellIs" dxfId="1387" priority="1384" operator="greaterThan">
      <formula>49.999</formula>
    </cfRule>
    <cfRule type="cellIs" dxfId="1386" priority="1385" operator="greaterThan">
      <formula>50</formula>
    </cfRule>
    <cfRule type="cellIs" dxfId="1385" priority="1386" operator="between">
      <formula>30</formula>
      <formula>49.999</formula>
    </cfRule>
    <cfRule type="cellIs" dxfId="1384" priority="1387" operator="between">
      <formula>10</formula>
      <formula>29.999</formula>
    </cfRule>
    <cfRule type="cellIs" dxfId="1383" priority="1388" operator="lessThan">
      <formula>10</formula>
    </cfRule>
  </conditionalFormatting>
  <conditionalFormatting sqref="Q267:Q269">
    <cfRule type="cellIs" dxfId="1382" priority="1379" operator="greaterThan">
      <formula>49.999</formula>
    </cfRule>
    <cfRule type="cellIs" dxfId="1381" priority="1380" operator="greaterThan">
      <formula>50</formula>
    </cfRule>
    <cfRule type="cellIs" dxfId="1380" priority="1381" operator="between">
      <formula>30</formula>
      <formula>49.999</formula>
    </cfRule>
    <cfRule type="cellIs" dxfId="1379" priority="1382" operator="between">
      <formula>10</formula>
      <formula>29.999</formula>
    </cfRule>
    <cfRule type="cellIs" dxfId="1378" priority="1383" operator="lessThan">
      <formula>10</formula>
    </cfRule>
  </conditionalFormatting>
  <conditionalFormatting sqref="R270:R275">
    <cfRule type="cellIs" dxfId="1377" priority="1375" operator="greaterThanOrEqual">
      <formula>500</formula>
    </cfRule>
    <cfRule type="cellIs" dxfId="1376" priority="1376" operator="greaterThanOrEqual">
      <formula>250</formula>
    </cfRule>
    <cfRule type="cellIs" dxfId="1375" priority="1377" operator="greaterThanOrEqual">
      <formula>100</formula>
    </cfRule>
    <cfRule type="cellIs" dxfId="1374" priority="1378" operator="lessThan">
      <formula>100</formula>
    </cfRule>
  </conditionalFormatting>
  <conditionalFormatting sqref="C270:C275">
    <cfRule type="cellIs" dxfId="1373" priority="1370" operator="greaterThan">
      <formula>49.999</formula>
    </cfRule>
    <cfRule type="cellIs" dxfId="1372" priority="1371" operator="greaterThan">
      <formula>50</formula>
    </cfRule>
    <cfRule type="cellIs" dxfId="1371" priority="1372" operator="between">
      <formula>30</formula>
      <formula>49.999</formula>
    </cfRule>
    <cfRule type="cellIs" dxfId="1370" priority="1373" operator="between">
      <formula>10</formula>
      <formula>29.999</formula>
    </cfRule>
    <cfRule type="cellIs" dxfId="1369" priority="1374" operator="lessThan">
      <formula>10</formula>
    </cfRule>
  </conditionalFormatting>
  <conditionalFormatting sqref="B270:B275 D270:D275 F270:F275 H270:H275 J270:J275 L270:L275 N270:N275 P270:P275">
    <cfRule type="cellIs" dxfId="1368" priority="1366" operator="greaterThanOrEqual">
      <formula>500</formula>
    </cfRule>
    <cfRule type="cellIs" dxfId="1367" priority="1367" operator="greaterThanOrEqual">
      <formula>250</formula>
    </cfRule>
    <cfRule type="cellIs" dxfId="1366" priority="1368" operator="greaterThanOrEqual">
      <formula>100</formula>
    </cfRule>
    <cfRule type="cellIs" dxfId="1365" priority="1369" operator="lessThan">
      <formula>100</formula>
    </cfRule>
  </conditionalFormatting>
  <conditionalFormatting sqref="E270:E275">
    <cfRule type="cellIs" dxfId="1364" priority="1361" operator="greaterThan">
      <formula>49.999</formula>
    </cfRule>
    <cfRule type="cellIs" dxfId="1363" priority="1362" operator="greaterThan">
      <formula>50</formula>
    </cfRule>
    <cfRule type="cellIs" dxfId="1362" priority="1363" operator="between">
      <formula>30</formula>
      <formula>49.999</formula>
    </cfRule>
    <cfRule type="cellIs" dxfId="1361" priority="1364" operator="between">
      <formula>10</formula>
      <formula>29.999</formula>
    </cfRule>
    <cfRule type="cellIs" dxfId="1360" priority="1365" operator="lessThan">
      <formula>10</formula>
    </cfRule>
  </conditionalFormatting>
  <conditionalFormatting sqref="G270:G275">
    <cfRule type="cellIs" dxfId="1359" priority="1356" operator="greaterThan">
      <formula>49.999</formula>
    </cfRule>
    <cfRule type="cellIs" dxfId="1358" priority="1357" operator="greaterThan">
      <formula>50</formula>
    </cfRule>
    <cfRule type="cellIs" dxfId="1357" priority="1358" operator="between">
      <formula>30</formula>
      <formula>49.999</formula>
    </cfRule>
    <cfRule type="cellIs" dxfId="1356" priority="1359" operator="between">
      <formula>10</formula>
      <formula>29.999</formula>
    </cfRule>
    <cfRule type="cellIs" dxfId="1355" priority="1360" operator="lessThan">
      <formula>10</formula>
    </cfRule>
  </conditionalFormatting>
  <conditionalFormatting sqref="I270:I275">
    <cfRule type="cellIs" dxfId="1354" priority="1351" operator="greaterThan">
      <formula>49.999</formula>
    </cfRule>
    <cfRule type="cellIs" dxfId="1353" priority="1352" operator="greaterThan">
      <formula>50</formula>
    </cfRule>
    <cfRule type="cellIs" dxfId="1352" priority="1353" operator="between">
      <formula>30</formula>
      <formula>49.999</formula>
    </cfRule>
    <cfRule type="cellIs" dxfId="1351" priority="1354" operator="between">
      <formula>10</formula>
      <formula>29.999</formula>
    </cfRule>
    <cfRule type="cellIs" dxfId="1350" priority="1355" operator="lessThan">
      <formula>10</formula>
    </cfRule>
  </conditionalFormatting>
  <conditionalFormatting sqref="K270:K275">
    <cfRule type="cellIs" dxfId="1349" priority="1346" operator="greaterThan">
      <formula>49.999</formula>
    </cfRule>
    <cfRule type="cellIs" dxfId="1348" priority="1347" operator="greaterThan">
      <formula>50</formula>
    </cfRule>
    <cfRule type="cellIs" dxfId="1347" priority="1348" operator="between">
      <formula>30</formula>
      <formula>49.999</formula>
    </cfRule>
    <cfRule type="cellIs" dxfId="1346" priority="1349" operator="between">
      <formula>10</formula>
      <formula>29.999</formula>
    </cfRule>
    <cfRule type="cellIs" dxfId="1345" priority="1350" operator="lessThan">
      <formula>10</formula>
    </cfRule>
  </conditionalFormatting>
  <conditionalFormatting sqref="M270:M275">
    <cfRule type="cellIs" dxfId="1344" priority="1341" operator="greaterThan">
      <formula>49.999</formula>
    </cfRule>
    <cfRule type="cellIs" dxfId="1343" priority="1342" operator="greaterThan">
      <formula>50</formula>
    </cfRule>
    <cfRule type="cellIs" dxfId="1342" priority="1343" operator="between">
      <formula>30</formula>
      <formula>49.999</formula>
    </cfRule>
    <cfRule type="cellIs" dxfId="1341" priority="1344" operator="between">
      <formula>10</formula>
      <formula>29.999</formula>
    </cfRule>
    <cfRule type="cellIs" dxfId="1340" priority="1345" operator="lessThan">
      <formula>10</formula>
    </cfRule>
  </conditionalFormatting>
  <conditionalFormatting sqref="S270:S275">
    <cfRule type="cellIs" dxfId="1339" priority="1336" operator="greaterThan">
      <formula>49.999</formula>
    </cfRule>
    <cfRule type="cellIs" dxfId="1338" priority="1337" operator="greaterThan">
      <formula>50</formula>
    </cfRule>
    <cfRule type="cellIs" dxfId="1337" priority="1338" operator="between">
      <formula>30</formula>
      <formula>49.999</formula>
    </cfRule>
    <cfRule type="cellIs" dxfId="1336" priority="1339" operator="between">
      <formula>10</formula>
      <formula>29.999</formula>
    </cfRule>
    <cfRule type="cellIs" dxfId="1335" priority="1340" operator="lessThan">
      <formula>10</formula>
    </cfRule>
  </conditionalFormatting>
  <conditionalFormatting sqref="O270:O275">
    <cfRule type="cellIs" dxfId="1334" priority="1331" operator="greaterThan">
      <formula>49.999</formula>
    </cfRule>
    <cfRule type="cellIs" dxfId="1333" priority="1332" operator="greaterThan">
      <formula>50</formula>
    </cfRule>
    <cfRule type="cellIs" dxfId="1332" priority="1333" operator="between">
      <formula>30</formula>
      <formula>49.999</formula>
    </cfRule>
    <cfRule type="cellIs" dxfId="1331" priority="1334" operator="between">
      <formula>10</formula>
      <formula>29.999</formula>
    </cfRule>
    <cfRule type="cellIs" dxfId="1330" priority="1335" operator="lessThan">
      <formula>10</formula>
    </cfRule>
  </conditionalFormatting>
  <conditionalFormatting sqref="Q270:Q275">
    <cfRule type="cellIs" dxfId="1329" priority="1326" operator="greaterThan">
      <formula>49.999</formula>
    </cfRule>
    <cfRule type="cellIs" dxfId="1328" priority="1327" operator="greaterThan">
      <formula>50</formula>
    </cfRule>
    <cfRule type="cellIs" dxfId="1327" priority="1328" operator="between">
      <formula>30</formula>
      <formula>49.999</formula>
    </cfRule>
    <cfRule type="cellIs" dxfId="1326" priority="1329" operator="between">
      <formula>10</formula>
      <formula>29.999</formula>
    </cfRule>
    <cfRule type="cellIs" dxfId="1325" priority="1330" operator="lessThan">
      <formula>10</formula>
    </cfRule>
  </conditionalFormatting>
  <conditionalFormatting sqref="R276">
    <cfRule type="cellIs" dxfId="1324" priority="1322" operator="greaterThanOrEqual">
      <formula>500</formula>
    </cfRule>
    <cfRule type="cellIs" dxfId="1323" priority="1323" operator="greaterThanOrEqual">
      <formula>250</formula>
    </cfRule>
    <cfRule type="cellIs" dxfId="1322" priority="1324" operator="greaterThanOrEqual">
      <formula>100</formula>
    </cfRule>
    <cfRule type="cellIs" dxfId="1321" priority="1325" operator="lessThan">
      <formula>100</formula>
    </cfRule>
  </conditionalFormatting>
  <conditionalFormatting sqref="C276">
    <cfRule type="cellIs" dxfId="1320" priority="1317" operator="greaterThan">
      <formula>49.999</formula>
    </cfRule>
    <cfRule type="cellIs" dxfId="1319" priority="1318" operator="greaterThan">
      <formula>50</formula>
    </cfRule>
    <cfRule type="cellIs" dxfId="1318" priority="1319" operator="between">
      <formula>30</formula>
      <formula>49.999</formula>
    </cfRule>
    <cfRule type="cellIs" dxfId="1317" priority="1320" operator="between">
      <formula>10</formula>
      <formula>29.999</formula>
    </cfRule>
    <cfRule type="cellIs" dxfId="1316" priority="1321" operator="lessThan">
      <formula>10</formula>
    </cfRule>
  </conditionalFormatting>
  <conditionalFormatting sqref="B276 D276 F276 H276 J276 L276 N276 P276">
    <cfRule type="cellIs" dxfId="1315" priority="1313" operator="greaterThanOrEqual">
      <formula>500</formula>
    </cfRule>
    <cfRule type="cellIs" dxfId="1314" priority="1314" operator="greaterThanOrEqual">
      <formula>250</formula>
    </cfRule>
    <cfRule type="cellIs" dxfId="1313" priority="1315" operator="greaterThanOrEqual">
      <formula>100</formula>
    </cfRule>
    <cfRule type="cellIs" dxfId="1312" priority="1316" operator="lessThan">
      <formula>100</formula>
    </cfRule>
  </conditionalFormatting>
  <conditionalFormatting sqref="E276">
    <cfRule type="cellIs" dxfId="1311" priority="1308" operator="greaterThan">
      <formula>49.999</formula>
    </cfRule>
    <cfRule type="cellIs" dxfId="1310" priority="1309" operator="greaterThan">
      <formula>50</formula>
    </cfRule>
    <cfRule type="cellIs" dxfId="1309" priority="1310" operator="between">
      <formula>30</formula>
      <formula>49.999</formula>
    </cfRule>
    <cfRule type="cellIs" dxfId="1308" priority="1311" operator="between">
      <formula>10</formula>
      <formula>29.999</formula>
    </cfRule>
    <cfRule type="cellIs" dxfId="1307" priority="1312" operator="lessThan">
      <formula>10</formula>
    </cfRule>
  </conditionalFormatting>
  <conditionalFormatting sqref="G276">
    <cfRule type="cellIs" dxfId="1306" priority="1303" operator="greaterThan">
      <formula>49.999</formula>
    </cfRule>
    <cfRule type="cellIs" dxfId="1305" priority="1304" operator="greaterThan">
      <formula>50</formula>
    </cfRule>
    <cfRule type="cellIs" dxfId="1304" priority="1305" operator="between">
      <formula>30</formula>
      <formula>49.999</formula>
    </cfRule>
    <cfRule type="cellIs" dxfId="1303" priority="1306" operator="between">
      <formula>10</formula>
      <formula>29.999</formula>
    </cfRule>
    <cfRule type="cellIs" dxfId="1302" priority="1307" operator="lessThan">
      <formula>10</formula>
    </cfRule>
  </conditionalFormatting>
  <conditionalFormatting sqref="I276">
    <cfRule type="cellIs" dxfId="1301" priority="1298" operator="greaterThan">
      <formula>49.999</formula>
    </cfRule>
    <cfRule type="cellIs" dxfId="1300" priority="1299" operator="greaterThan">
      <formula>50</formula>
    </cfRule>
    <cfRule type="cellIs" dxfId="1299" priority="1300" operator="between">
      <formula>30</formula>
      <formula>49.999</formula>
    </cfRule>
    <cfRule type="cellIs" dxfId="1298" priority="1301" operator="between">
      <formula>10</formula>
      <formula>29.999</formula>
    </cfRule>
    <cfRule type="cellIs" dxfId="1297" priority="1302" operator="lessThan">
      <formula>10</formula>
    </cfRule>
  </conditionalFormatting>
  <conditionalFormatting sqref="K276">
    <cfRule type="cellIs" dxfId="1296" priority="1293" operator="greaterThan">
      <formula>49.999</formula>
    </cfRule>
    <cfRule type="cellIs" dxfId="1295" priority="1294" operator="greaterThan">
      <formula>50</formula>
    </cfRule>
    <cfRule type="cellIs" dxfId="1294" priority="1295" operator="between">
      <formula>30</formula>
      <formula>49.999</formula>
    </cfRule>
    <cfRule type="cellIs" dxfId="1293" priority="1296" operator="between">
      <formula>10</formula>
      <formula>29.999</formula>
    </cfRule>
    <cfRule type="cellIs" dxfId="1292" priority="1297" operator="lessThan">
      <formula>10</formula>
    </cfRule>
  </conditionalFormatting>
  <conditionalFormatting sqref="M276">
    <cfRule type="cellIs" dxfId="1291" priority="1288" operator="greaterThan">
      <formula>49.999</formula>
    </cfRule>
    <cfRule type="cellIs" dxfId="1290" priority="1289" operator="greaterThan">
      <formula>50</formula>
    </cfRule>
    <cfRule type="cellIs" dxfId="1289" priority="1290" operator="between">
      <formula>30</formula>
      <formula>49.999</formula>
    </cfRule>
    <cfRule type="cellIs" dxfId="1288" priority="1291" operator="between">
      <formula>10</formula>
      <formula>29.999</formula>
    </cfRule>
    <cfRule type="cellIs" dxfId="1287" priority="1292" operator="lessThan">
      <formula>10</formula>
    </cfRule>
  </conditionalFormatting>
  <conditionalFormatting sqref="S276">
    <cfRule type="cellIs" dxfId="1286" priority="1283" operator="greaterThan">
      <formula>49.999</formula>
    </cfRule>
    <cfRule type="cellIs" dxfId="1285" priority="1284" operator="greaterThan">
      <formula>50</formula>
    </cfRule>
    <cfRule type="cellIs" dxfId="1284" priority="1285" operator="between">
      <formula>30</formula>
      <formula>49.999</formula>
    </cfRule>
    <cfRule type="cellIs" dxfId="1283" priority="1286" operator="between">
      <formula>10</formula>
      <formula>29.999</formula>
    </cfRule>
    <cfRule type="cellIs" dxfId="1282" priority="1287" operator="lessThan">
      <formula>10</formula>
    </cfRule>
  </conditionalFormatting>
  <conditionalFormatting sqref="O276">
    <cfRule type="cellIs" dxfId="1281" priority="1278" operator="greaterThan">
      <formula>49.999</formula>
    </cfRule>
    <cfRule type="cellIs" dxfId="1280" priority="1279" operator="greaterThan">
      <formula>50</formula>
    </cfRule>
    <cfRule type="cellIs" dxfId="1279" priority="1280" operator="between">
      <formula>30</formula>
      <formula>49.999</formula>
    </cfRule>
    <cfRule type="cellIs" dxfId="1278" priority="1281" operator="between">
      <formula>10</formula>
      <formula>29.999</formula>
    </cfRule>
    <cfRule type="cellIs" dxfId="1277" priority="1282" operator="lessThan">
      <formula>10</formula>
    </cfRule>
  </conditionalFormatting>
  <conditionalFormatting sqref="Q276">
    <cfRule type="cellIs" dxfId="1276" priority="1273" operator="greaterThan">
      <formula>49.999</formula>
    </cfRule>
    <cfRule type="cellIs" dxfId="1275" priority="1274" operator="greaterThan">
      <formula>50</formula>
    </cfRule>
    <cfRule type="cellIs" dxfId="1274" priority="1275" operator="between">
      <formula>30</formula>
      <formula>49.999</formula>
    </cfRule>
    <cfRule type="cellIs" dxfId="1273" priority="1276" operator="between">
      <formula>10</formula>
      <formula>29.999</formula>
    </cfRule>
    <cfRule type="cellIs" dxfId="1272" priority="1277" operator="lessThan">
      <formula>10</formula>
    </cfRule>
  </conditionalFormatting>
  <conditionalFormatting sqref="R277">
    <cfRule type="cellIs" dxfId="1271" priority="1269" operator="greaterThanOrEqual">
      <formula>500</formula>
    </cfRule>
    <cfRule type="cellIs" dxfId="1270" priority="1270" operator="greaterThanOrEqual">
      <formula>250</formula>
    </cfRule>
    <cfRule type="cellIs" dxfId="1269" priority="1271" operator="greaterThanOrEqual">
      <formula>100</formula>
    </cfRule>
    <cfRule type="cellIs" dxfId="1268" priority="1272" operator="lessThan">
      <formula>100</formula>
    </cfRule>
  </conditionalFormatting>
  <conditionalFormatting sqref="C277">
    <cfRule type="cellIs" dxfId="1267" priority="1264" operator="greaterThan">
      <formula>49.999</formula>
    </cfRule>
    <cfRule type="cellIs" dxfId="1266" priority="1265" operator="greaterThan">
      <formula>50</formula>
    </cfRule>
    <cfRule type="cellIs" dxfId="1265" priority="1266" operator="between">
      <formula>30</formula>
      <formula>49.999</formula>
    </cfRule>
    <cfRule type="cellIs" dxfId="1264" priority="1267" operator="between">
      <formula>10</formula>
      <formula>29.999</formula>
    </cfRule>
    <cfRule type="cellIs" dxfId="1263" priority="1268" operator="lessThan">
      <formula>10</formula>
    </cfRule>
  </conditionalFormatting>
  <conditionalFormatting sqref="B277 D277 F277 H277 J277 L277 N277 P277">
    <cfRule type="cellIs" dxfId="1262" priority="1260" operator="greaterThanOrEqual">
      <formula>500</formula>
    </cfRule>
    <cfRule type="cellIs" dxfId="1261" priority="1261" operator="greaterThanOrEqual">
      <formula>250</formula>
    </cfRule>
    <cfRule type="cellIs" dxfId="1260" priority="1262" operator="greaterThanOrEqual">
      <formula>100</formula>
    </cfRule>
    <cfRule type="cellIs" dxfId="1259" priority="1263" operator="lessThan">
      <formula>100</formula>
    </cfRule>
  </conditionalFormatting>
  <conditionalFormatting sqref="E277">
    <cfRule type="cellIs" dxfId="1258" priority="1255" operator="greaterThan">
      <formula>49.999</formula>
    </cfRule>
    <cfRule type="cellIs" dxfId="1257" priority="1256" operator="greaterThan">
      <formula>50</formula>
    </cfRule>
    <cfRule type="cellIs" dxfId="1256" priority="1257" operator="between">
      <formula>30</formula>
      <formula>49.999</formula>
    </cfRule>
    <cfRule type="cellIs" dxfId="1255" priority="1258" operator="between">
      <formula>10</formula>
      <formula>29.999</formula>
    </cfRule>
    <cfRule type="cellIs" dxfId="1254" priority="1259" operator="lessThan">
      <formula>10</formula>
    </cfRule>
  </conditionalFormatting>
  <conditionalFormatting sqref="G277">
    <cfRule type="cellIs" dxfId="1253" priority="1250" operator="greaterThan">
      <formula>49.999</formula>
    </cfRule>
    <cfRule type="cellIs" dxfId="1252" priority="1251" operator="greaterThan">
      <formula>50</formula>
    </cfRule>
    <cfRule type="cellIs" dxfId="1251" priority="1252" operator="between">
      <formula>30</formula>
      <formula>49.999</formula>
    </cfRule>
    <cfRule type="cellIs" dxfId="1250" priority="1253" operator="between">
      <formula>10</formula>
      <formula>29.999</formula>
    </cfRule>
    <cfRule type="cellIs" dxfId="1249" priority="1254" operator="lessThan">
      <formula>10</formula>
    </cfRule>
  </conditionalFormatting>
  <conditionalFormatting sqref="I277">
    <cfRule type="cellIs" dxfId="1248" priority="1245" operator="greaterThan">
      <formula>49.999</formula>
    </cfRule>
    <cfRule type="cellIs" dxfId="1247" priority="1246" operator="greaterThan">
      <formula>50</formula>
    </cfRule>
    <cfRule type="cellIs" dxfId="1246" priority="1247" operator="between">
      <formula>30</formula>
      <formula>49.999</formula>
    </cfRule>
    <cfRule type="cellIs" dxfId="1245" priority="1248" operator="between">
      <formula>10</formula>
      <formula>29.999</formula>
    </cfRule>
    <cfRule type="cellIs" dxfId="1244" priority="1249" operator="lessThan">
      <formula>10</formula>
    </cfRule>
  </conditionalFormatting>
  <conditionalFormatting sqref="K277">
    <cfRule type="cellIs" dxfId="1243" priority="1240" operator="greaterThan">
      <formula>49.999</formula>
    </cfRule>
    <cfRule type="cellIs" dxfId="1242" priority="1241" operator="greaterThan">
      <formula>50</formula>
    </cfRule>
    <cfRule type="cellIs" dxfId="1241" priority="1242" operator="between">
      <formula>30</formula>
      <formula>49.999</formula>
    </cfRule>
    <cfRule type="cellIs" dxfId="1240" priority="1243" operator="between">
      <formula>10</formula>
      <formula>29.999</formula>
    </cfRule>
    <cfRule type="cellIs" dxfId="1239" priority="1244" operator="lessThan">
      <formula>10</formula>
    </cfRule>
  </conditionalFormatting>
  <conditionalFormatting sqref="M277">
    <cfRule type="cellIs" dxfId="1238" priority="1235" operator="greaterThan">
      <formula>49.999</formula>
    </cfRule>
    <cfRule type="cellIs" dxfId="1237" priority="1236" operator="greaterThan">
      <formula>50</formula>
    </cfRule>
    <cfRule type="cellIs" dxfId="1236" priority="1237" operator="between">
      <formula>30</formula>
      <formula>49.999</formula>
    </cfRule>
    <cfRule type="cellIs" dxfId="1235" priority="1238" operator="between">
      <formula>10</formula>
      <formula>29.999</formula>
    </cfRule>
    <cfRule type="cellIs" dxfId="1234" priority="1239" operator="lessThan">
      <formula>10</formula>
    </cfRule>
  </conditionalFormatting>
  <conditionalFormatting sqref="S277">
    <cfRule type="cellIs" dxfId="1233" priority="1230" operator="greaterThan">
      <formula>49.999</formula>
    </cfRule>
    <cfRule type="cellIs" dxfId="1232" priority="1231" operator="greaterThan">
      <formula>50</formula>
    </cfRule>
    <cfRule type="cellIs" dxfId="1231" priority="1232" operator="between">
      <formula>30</formula>
      <formula>49.999</formula>
    </cfRule>
    <cfRule type="cellIs" dxfId="1230" priority="1233" operator="between">
      <formula>10</formula>
      <formula>29.999</formula>
    </cfRule>
    <cfRule type="cellIs" dxfId="1229" priority="1234" operator="lessThan">
      <formula>10</formula>
    </cfRule>
  </conditionalFormatting>
  <conditionalFormatting sqref="O277">
    <cfRule type="cellIs" dxfId="1228" priority="1225" operator="greaterThan">
      <formula>49.999</formula>
    </cfRule>
    <cfRule type="cellIs" dxfId="1227" priority="1226" operator="greaterThan">
      <formula>50</formula>
    </cfRule>
    <cfRule type="cellIs" dxfId="1226" priority="1227" operator="between">
      <formula>30</formula>
      <formula>49.999</formula>
    </cfRule>
    <cfRule type="cellIs" dxfId="1225" priority="1228" operator="between">
      <formula>10</formula>
      <formula>29.999</formula>
    </cfRule>
    <cfRule type="cellIs" dxfId="1224" priority="1229" operator="lessThan">
      <formula>10</formula>
    </cfRule>
  </conditionalFormatting>
  <conditionalFormatting sqref="Q277">
    <cfRule type="cellIs" dxfId="1223" priority="1220" operator="greaterThan">
      <formula>49.999</formula>
    </cfRule>
    <cfRule type="cellIs" dxfId="1222" priority="1221" operator="greaterThan">
      <formula>50</formula>
    </cfRule>
    <cfRule type="cellIs" dxfId="1221" priority="1222" operator="between">
      <formula>30</formula>
      <formula>49.999</formula>
    </cfRule>
    <cfRule type="cellIs" dxfId="1220" priority="1223" operator="between">
      <formula>10</formula>
      <formula>29.999</formula>
    </cfRule>
    <cfRule type="cellIs" dxfId="1219" priority="1224" operator="lessThan">
      <formula>10</formula>
    </cfRule>
  </conditionalFormatting>
  <conditionalFormatting sqref="R278">
    <cfRule type="cellIs" dxfId="1218" priority="1216" operator="greaterThanOrEqual">
      <formula>500</formula>
    </cfRule>
    <cfRule type="cellIs" dxfId="1217" priority="1217" operator="greaterThanOrEqual">
      <formula>250</formula>
    </cfRule>
    <cfRule type="cellIs" dxfId="1216" priority="1218" operator="greaterThanOrEqual">
      <formula>100</formula>
    </cfRule>
    <cfRule type="cellIs" dxfId="1215" priority="1219" operator="lessThan">
      <formula>100</formula>
    </cfRule>
  </conditionalFormatting>
  <conditionalFormatting sqref="C278">
    <cfRule type="cellIs" dxfId="1214" priority="1211" operator="greaterThan">
      <formula>49.999</formula>
    </cfRule>
    <cfRule type="cellIs" dxfId="1213" priority="1212" operator="greaterThan">
      <formula>50</formula>
    </cfRule>
    <cfRule type="cellIs" dxfId="1212" priority="1213" operator="between">
      <formula>30</formula>
      <formula>49.999</formula>
    </cfRule>
    <cfRule type="cellIs" dxfId="1211" priority="1214" operator="between">
      <formula>10</formula>
      <formula>29.999</formula>
    </cfRule>
    <cfRule type="cellIs" dxfId="1210" priority="1215" operator="lessThan">
      <formula>10</formula>
    </cfRule>
  </conditionalFormatting>
  <conditionalFormatting sqref="B278 D278 F278 H278 J278 L278 N278 P278">
    <cfRule type="cellIs" dxfId="1209" priority="1207" operator="greaterThanOrEqual">
      <formula>500</formula>
    </cfRule>
    <cfRule type="cellIs" dxfId="1208" priority="1208" operator="greaterThanOrEqual">
      <formula>250</formula>
    </cfRule>
    <cfRule type="cellIs" dxfId="1207" priority="1209" operator="greaterThanOrEqual">
      <formula>100</formula>
    </cfRule>
    <cfRule type="cellIs" dxfId="1206" priority="1210" operator="lessThan">
      <formula>100</formula>
    </cfRule>
  </conditionalFormatting>
  <conditionalFormatting sqref="E278">
    <cfRule type="cellIs" dxfId="1205" priority="1202" operator="greaterThan">
      <formula>49.999</formula>
    </cfRule>
    <cfRule type="cellIs" dxfId="1204" priority="1203" operator="greaterThan">
      <formula>50</formula>
    </cfRule>
    <cfRule type="cellIs" dxfId="1203" priority="1204" operator="between">
      <formula>30</formula>
      <formula>49.999</formula>
    </cfRule>
    <cfRule type="cellIs" dxfId="1202" priority="1205" operator="between">
      <formula>10</formula>
      <formula>29.999</formula>
    </cfRule>
    <cfRule type="cellIs" dxfId="1201" priority="1206" operator="lessThan">
      <formula>10</formula>
    </cfRule>
  </conditionalFormatting>
  <conditionalFormatting sqref="G278">
    <cfRule type="cellIs" dxfId="1200" priority="1197" operator="greaterThan">
      <formula>49.999</formula>
    </cfRule>
    <cfRule type="cellIs" dxfId="1199" priority="1198" operator="greaterThan">
      <formula>50</formula>
    </cfRule>
    <cfRule type="cellIs" dxfId="1198" priority="1199" operator="between">
      <formula>30</formula>
      <formula>49.999</formula>
    </cfRule>
    <cfRule type="cellIs" dxfId="1197" priority="1200" operator="between">
      <formula>10</formula>
      <formula>29.999</formula>
    </cfRule>
    <cfRule type="cellIs" dxfId="1196" priority="1201" operator="lessThan">
      <formula>10</formula>
    </cfRule>
  </conditionalFormatting>
  <conditionalFormatting sqref="I278">
    <cfRule type="cellIs" dxfId="1195" priority="1192" operator="greaterThan">
      <formula>49.999</formula>
    </cfRule>
    <cfRule type="cellIs" dxfId="1194" priority="1193" operator="greaterThan">
      <formula>50</formula>
    </cfRule>
    <cfRule type="cellIs" dxfId="1193" priority="1194" operator="between">
      <formula>30</formula>
      <formula>49.999</formula>
    </cfRule>
    <cfRule type="cellIs" dxfId="1192" priority="1195" operator="between">
      <formula>10</formula>
      <formula>29.999</formula>
    </cfRule>
    <cfRule type="cellIs" dxfId="1191" priority="1196" operator="lessThan">
      <formula>10</formula>
    </cfRule>
  </conditionalFormatting>
  <conditionalFormatting sqref="K278">
    <cfRule type="cellIs" dxfId="1190" priority="1187" operator="greaterThan">
      <formula>49.999</formula>
    </cfRule>
    <cfRule type="cellIs" dxfId="1189" priority="1188" operator="greaterThan">
      <formula>50</formula>
    </cfRule>
    <cfRule type="cellIs" dxfId="1188" priority="1189" operator="between">
      <formula>30</formula>
      <formula>49.999</formula>
    </cfRule>
    <cfRule type="cellIs" dxfId="1187" priority="1190" operator="between">
      <formula>10</formula>
      <formula>29.999</formula>
    </cfRule>
    <cfRule type="cellIs" dxfId="1186" priority="1191" operator="lessThan">
      <formula>10</formula>
    </cfRule>
  </conditionalFormatting>
  <conditionalFormatting sqref="M278">
    <cfRule type="cellIs" dxfId="1185" priority="1182" operator="greaterThan">
      <formula>49.999</formula>
    </cfRule>
    <cfRule type="cellIs" dxfId="1184" priority="1183" operator="greaterThan">
      <formula>50</formula>
    </cfRule>
    <cfRule type="cellIs" dxfId="1183" priority="1184" operator="between">
      <formula>30</formula>
      <formula>49.999</formula>
    </cfRule>
    <cfRule type="cellIs" dxfId="1182" priority="1185" operator="between">
      <formula>10</formula>
      <formula>29.999</formula>
    </cfRule>
    <cfRule type="cellIs" dxfId="1181" priority="1186" operator="lessThan">
      <formula>10</formula>
    </cfRule>
  </conditionalFormatting>
  <conditionalFormatting sqref="S278">
    <cfRule type="cellIs" dxfId="1180" priority="1177" operator="greaterThan">
      <formula>49.999</formula>
    </cfRule>
    <cfRule type="cellIs" dxfId="1179" priority="1178" operator="greaterThan">
      <formula>50</formula>
    </cfRule>
    <cfRule type="cellIs" dxfId="1178" priority="1179" operator="between">
      <formula>30</formula>
      <formula>49.999</formula>
    </cfRule>
    <cfRule type="cellIs" dxfId="1177" priority="1180" operator="between">
      <formula>10</formula>
      <formula>29.999</formula>
    </cfRule>
    <cfRule type="cellIs" dxfId="1176" priority="1181" operator="lessThan">
      <formula>10</formula>
    </cfRule>
  </conditionalFormatting>
  <conditionalFormatting sqref="O278">
    <cfRule type="cellIs" dxfId="1175" priority="1172" operator="greaterThan">
      <formula>49.999</formula>
    </cfRule>
    <cfRule type="cellIs" dxfId="1174" priority="1173" operator="greaterThan">
      <formula>50</formula>
    </cfRule>
    <cfRule type="cellIs" dxfId="1173" priority="1174" operator="between">
      <formula>30</formula>
      <formula>49.999</formula>
    </cfRule>
    <cfRule type="cellIs" dxfId="1172" priority="1175" operator="between">
      <formula>10</formula>
      <formula>29.999</formula>
    </cfRule>
    <cfRule type="cellIs" dxfId="1171" priority="1176" operator="lessThan">
      <formula>10</formula>
    </cfRule>
  </conditionalFormatting>
  <conditionalFormatting sqref="Q278">
    <cfRule type="cellIs" dxfId="1170" priority="1167" operator="greaterThan">
      <formula>49.999</formula>
    </cfRule>
    <cfRule type="cellIs" dxfId="1169" priority="1168" operator="greaterThan">
      <formula>50</formula>
    </cfRule>
    <cfRule type="cellIs" dxfId="1168" priority="1169" operator="between">
      <formula>30</formula>
      <formula>49.999</formula>
    </cfRule>
    <cfRule type="cellIs" dxfId="1167" priority="1170" operator="between">
      <formula>10</formula>
      <formula>29.999</formula>
    </cfRule>
    <cfRule type="cellIs" dxfId="1166" priority="1171" operator="lessThan">
      <formula>10</formula>
    </cfRule>
  </conditionalFormatting>
  <conditionalFormatting sqref="R279">
    <cfRule type="cellIs" dxfId="1165" priority="1163" operator="greaterThanOrEqual">
      <formula>500</formula>
    </cfRule>
    <cfRule type="cellIs" dxfId="1164" priority="1164" operator="greaterThanOrEqual">
      <formula>250</formula>
    </cfRule>
    <cfRule type="cellIs" dxfId="1163" priority="1165" operator="greaterThanOrEqual">
      <formula>100</formula>
    </cfRule>
    <cfRule type="cellIs" dxfId="1162" priority="1166" operator="lessThan">
      <formula>100</formula>
    </cfRule>
  </conditionalFormatting>
  <conditionalFormatting sqref="C279">
    <cfRule type="cellIs" dxfId="1161" priority="1158" operator="greaterThan">
      <formula>49.999</formula>
    </cfRule>
    <cfRule type="cellIs" dxfId="1160" priority="1159" operator="greaterThan">
      <formula>50</formula>
    </cfRule>
    <cfRule type="cellIs" dxfId="1159" priority="1160" operator="between">
      <formula>30</formula>
      <formula>49.999</formula>
    </cfRule>
    <cfRule type="cellIs" dxfId="1158" priority="1161" operator="between">
      <formula>10</formula>
      <formula>29.999</formula>
    </cfRule>
    <cfRule type="cellIs" dxfId="1157" priority="1162" operator="lessThan">
      <formula>10</formula>
    </cfRule>
  </conditionalFormatting>
  <conditionalFormatting sqref="B279 D279 F279 H279 J279 L279 N279 P279">
    <cfRule type="cellIs" dxfId="1156" priority="1154" operator="greaterThanOrEqual">
      <formula>500</formula>
    </cfRule>
    <cfRule type="cellIs" dxfId="1155" priority="1155" operator="greaterThanOrEqual">
      <formula>250</formula>
    </cfRule>
    <cfRule type="cellIs" dxfId="1154" priority="1156" operator="greaterThanOrEqual">
      <formula>100</formula>
    </cfRule>
    <cfRule type="cellIs" dxfId="1153" priority="1157" operator="lessThan">
      <formula>100</formula>
    </cfRule>
  </conditionalFormatting>
  <conditionalFormatting sqref="E279">
    <cfRule type="cellIs" dxfId="1152" priority="1149" operator="greaterThan">
      <formula>49.999</formula>
    </cfRule>
    <cfRule type="cellIs" dxfId="1151" priority="1150" operator="greaterThan">
      <formula>50</formula>
    </cfRule>
    <cfRule type="cellIs" dxfId="1150" priority="1151" operator="between">
      <formula>30</formula>
      <formula>49.999</formula>
    </cfRule>
    <cfRule type="cellIs" dxfId="1149" priority="1152" operator="between">
      <formula>10</formula>
      <formula>29.999</formula>
    </cfRule>
    <cfRule type="cellIs" dxfId="1148" priority="1153" operator="lessThan">
      <formula>10</formula>
    </cfRule>
  </conditionalFormatting>
  <conditionalFormatting sqref="G279">
    <cfRule type="cellIs" dxfId="1147" priority="1144" operator="greaterThan">
      <formula>49.999</formula>
    </cfRule>
    <cfRule type="cellIs" dxfId="1146" priority="1145" operator="greaterThan">
      <formula>50</formula>
    </cfRule>
    <cfRule type="cellIs" dxfId="1145" priority="1146" operator="between">
      <formula>30</formula>
      <formula>49.999</formula>
    </cfRule>
    <cfRule type="cellIs" dxfId="1144" priority="1147" operator="between">
      <formula>10</formula>
      <formula>29.999</formula>
    </cfRule>
    <cfRule type="cellIs" dxfId="1143" priority="1148" operator="lessThan">
      <formula>10</formula>
    </cfRule>
  </conditionalFormatting>
  <conditionalFormatting sqref="I279">
    <cfRule type="cellIs" dxfId="1142" priority="1139" operator="greaterThan">
      <formula>49.999</formula>
    </cfRule>
    <cfRule type="cellIs" dxfId="1141" priority="1140" operator="greaterThan">
      <formula>50</formula>
    </cfRule>
    <cfRule type="cellIs" dxfId="1140" priority="1141" operator="between">
      <formula>30</formula>
      <formula>49.999</formula>
    </cfRule>
    <cfRule type="cellIs" dxfId="1139" priority="1142" operator="between">
      <formula>10</formula>
      <formula>29.999</formula>
    </cfRule>
    <cfRule type="cellIs" dxfId="1138" priority="1143" operator="lessThan">
      <formula>10</formula>
    </cfRule>
  </conditionalFormatting>
  <conditionalFormatting sqref="K279">
    <cfRule type="cellIs" dxfId="1137" priority="1134" operator="greaterThan">
      <formula>49.999</formula>
    </cfRule>
    <cfRule type="cellIs" dxfId="1136" priority="1135" operator="greaterThan">
      <formula>50</formula>
    </cfRule>
    <cfRule type="cellIs" dxfId="1135" priority="1136" operator="between">
      <formula>30</formula>
      <formula>49.999</formula>
    </cfRule>
    <cfRule type="cellIs" dxfId="1134" priority="1137" operator="between">
      <formula>10</formula>
      <formula>29.999</formula>
    </cfRule>
    <cfRule type="cellIs" dxfId="1133" priority="1138" operator="lessThan">
      <formula>10</formula>
    </cfRule>
  </conditionalFormatting>
  <conditionalFormatting sqref="M279">
    <cfRule type="cellIs" dxfId="1132" priority="1129" operator="greaterThan">
      <formula>49.999</formula>
    </cfRule>
    <cfRule type="cellIs" dxfId="1131" priority="1130" operator="greaterThan">
      <formula>50</formula>
    </cfRule>
    <cfRule type="cellIs" dxfId="1130" priority="1131" operator="between">
      <formula>30</formula>
      <formula>49.999</formula>
    </cfRule>
    <cfRule type="cellIs" dxfId="1129" priority="1132" operator="between">
      <formula>10</formula>
      <formula>29.999</formula>
    </cfRule>
    <cfRule type="cellIs" dxfId="1128" priority="1133" operator="lessThan">
      <formula>10</formula>
    </cfRule>
  </conditionalFormatting>
  <conditionalFormatting sqref="S279">
    <cfRule type="cellIs" dxfId="1127" priority="1124" operator="greaterThan">
      <formula>49.999</formula>
    </cfRule>
    <cfRule type="cellIs" dxfId="1126" priority="1125" operator="greaterThan">
      <formula>50</formula>
    </cfRule>
    <cfRule type="cellIs" dxfId="1125" priority="1126" operator="between">
      <formula>30</formula>
      <formula>49.999</formula>
    </cfRule>
    <cfRule type="cellIs" dxfId="1124" priority="1127" operator="between">
      <formula>10</formula>
      <formula>29.999</formula>
    </cfRule>
    <cfRule type="cellIs" dxfId="1123" priority="1128" operator="lessThan">
      <formula>10</formula>
    </cfRule>
  </conditionalFormatting>
  <conditionalFormatting sqref="O279">
    <cfRule type="cellIs" dxfId="1122" priority="1119" operator="greaterThan">
      <formula>49.999</formula>
    </cfRule>
    <cfRule type="cellIs" dxfId="1121" priority="1120" operator="greaterThan">
      <formula>50</formula>
    </cfRule>
    <cfRule type="cellIs" dxfId="1120" priority="1121" operator="between">
      <formula>30</formula>
      <formula>49.999</formula>
    </cfRule>
    <cfRule type="cellIs" dxfId="1119" priority="1122" operator="between">
      <formula>10</formula>
      <formula>29.999</formula>
    </cfRule>
    <cfRule type="cellIs" dxfId="1118" priority="1123" operator="lessThan">
      <formula>10</formula>
    </cfRule>
  </conditionalFormatting>
  <conditionalFormatting sqref="Q279">
    <cfRule type="cellIs" dxfId="1117" priority="1114" operator="greaterThan">
      <formula>49.999</formula>
    </cfRule>
    <cfRule type="cellIs" dxfId="1116" priority="1115" operator="greaterThan">
      <formula>50</formula>
    </cfRule>
    <cfRule type="cellIs" dxfId="1115" priority="1116" operator="between">
      <formula>30</formula>
      <formula>49.999</formula>
    </cfRule>
    <cfRule type="cellIs" dxfId="1114" priority="1117" operator="between">
      <formula>10</formula>
      <formula>29.999</formula>
    </cfRule>
    <cfRule type="cellIs" dxfId="1113" priority="1118" operator="lessThan">
      <formula>10</formula>
    </cfRule>
  </conditionalFormatting>
  <conditionalFormatting sqref="R280">
    <cfRule type="cellIs" dxfId="1112" priority="1110" operator="greaterThanOrEqual">
      <formula>500</formula>
    </cfRule>
    <cfRule type="cellIs" dxfId="1111" priority="1111" operator="greaterThanOrEqual">
      <formula>250</formula>
    </cfRule>
    <cfRule type="cellIs" dxfId="1110" priority="1112" operator="greaterThanOrEqual">
      <formula>100</formula>
    </cfRule>
    <cfRule type="cellIs" dxfId="1109" priority="1113" operator="lessThan">
      <formula>100</formula>
    </cfRule>
  </conditionalFormatting>
  <conditionalFormatting sqref="C280">
    <cfRule type="cellIs" dxfId="1108" priority="1105" operator="greaterThan">
      <formula>49.999</formula>
    </cfRule>
    <cfRule type="cellIs" dxfId="1107" priority="1106" operator="greaterThan">
      <formula>50</formula>
    </cfRule>
    <cfRule type="cellIs" dxfId="1106" priority="1107" operator="between">
      <formula>30</formula>
      <formula>49.999</formula>
    </cfRule>
    <cfRule type="cellIs" dxfId="1105" priority="1108" operator="between">
      <formula>10</formula>
      <formula>29.999</formula>
    </cfRule>
    <cfRule type="cellIs" dxfId="1104" priority="1109" operator="lessThan">
      <formula>10</formula>
    </cfRule>
  </conditionalFormatting>
  <conditionalFormatting sqref="B280 D280 F280 H280 J280 L280 N280 P280">
    <cfRule type="cellIs" dxfId="1103" priority="1101" operator="greaterThanOrEqual">
      <formula>500</formula>
    </cfRule>
    <cfRule type="cellIs" dxfId="1102" priority="1102" operator="greaterThanOrEqual">
      <formula>250</formula>
    </cfRule>
    <cfRule type="cellIs" dxfId="1101" priority="1103" operator="greaterThanOrEqual">
      <formula>100</formula>
    </cfRule>
    <cfRule type="cellIs" dxfId="1100" priority="1104" operator="lessThan">
      <formula>100</formula>
    </cfRule>
  </conditionalFormatting>
  <conditionalFormatting sqref="E280">
    <cfRule type="cellIs" dxfId="1099" priority="1096" operator="greaterThan">
      <formula>49.999</formula>
    </cfRule>
    <cfRule type="cellIs" dxfId="1098" priority="1097" operator="greaterThan">
      <formula>50</formula>
    </cfRule>
    <cfRule type="cellIs" dxfId="1097" priority="1098" operator="between">
      <formula>30</formula>
      <formula>49.999</formula>
    </cfRule>
    <cfRule type="cellIs" dxfId="1096" priority="1099" operator="between">
      <formula>10</formula>
      <formula>29.999</formula>
    </cfRule>
    <cfRule type="cellIs" dxfId="1095" priority="1100" operator="lessThan">
      <formula>10</formula>
    </cfRule>
  </conditionalFormatting>
  <conditionalFormatting sqref="G280">
    <cfRule type="cellIs" dxfId="1094" priority="1091" operator="greaterThan">
      <formula>49.999</formula>
    </cfRule>
    <cfRule type="cellIs" dxfId="1093" priority="1092" operator="greaterThan">
      <formula>50</formula>
    </cfRule>
    <cfRule type="cellIs" dxfId="1092" priority="1093" operator="between">
      <formula>30</formula>
      <formula>49.999</formula>
    </cfRule>
    <cfRule type="cellIs" dxfId="1091" priority="1094" operator="between">
      <formula>10</formula>
      <formula>29.999</formula>
    </cfRule>
    <cfRule type="cellIs" dxfId="1090" priority="1095" operator="lessThan">
      <formula>10</formula>
    </cfRule>
  </conditionalFormatting>
  <conditionalFormatting sqref="I280">
    <cfRule type="cellIs" dxfId="1089" priority="1086" operator="greaterThan">
      <formula>49.999</formula>
    </cfRule>
    <cfRule type="cellIs" dxfId="1088" priority="1087" operator="greaterThan">
      <formula>50</formula>
    </cfRule>
    <cfRule type="cellIs" dxfId="1087" priority="1088" operator="between">
      <formula>30</formula>
      <formula>49.999</formula>
    </cfRule>
    <cfRule type="cellIs" dxfId="1086" priority="1089" operator="between">
      <formula>10</formula>
      <formula>29.999</formula>
    </cfRule>
    <cfRule type="cellIs" dxfId="1085" priority="1090" operator="lessThan">
      <formula>10</formula>
    </cfRule>
  </conditionalFormatting>
  <conditionalFormatting sqref="K280">
    <cfRule type="cellIs" dxfId="1084" priority="1081" operator="greaterThan">
      <formula>49.999</formula>
    </cfRule>
    <cfRule type="cellIs" dxfId="1083" priority="1082" operator="greaterThan">
      <formula>50</formula>
    </cfRule>
    <cfRule type="cellIs" dxfId="1082" priority="1083" operator="between">
      <formula>30</formula>
      <formula>49.999</formula>
    </cfRule>
    <cfRule type="cellIs" dxfId="1081" priority="1084" operator="between">
      <formula>10</formula>
      <formula>29.999</formula>
    </cfRule>
    <cfRule type="cellIs" dxfId="1080" priority="1085" operator="lessThan">
      <formula>10</formula>
    </cfRule>
  </conditionalFormatting>
  <conditionalFormatting sqref="M280">
    <cfRule type="cellIs" dxfId="1079" priority="1076" operator="greaterThan">
      <formula>49.999</formula>
    </cfRule>
    <cfRule type="cellIs" dxfId="1078" priority="1077" operator="greaterThan">
      <formula>50</formula>
    </cfRule>
    <cfRule type="cellIs" dxfId="1077" priority="1078" operator="between">
      <formula>30</formula>
      <formula>49.999</formula>
    </cfRule>
    <cfRule type="cellIs" dxfId="1076" priority="1079" operator="between">
      <formula>10</formula>
      <formula>29.999</formula>
    </cfRule>
    <cfRule type="cellIs" dxfId="1075" priority="1080" operator="lessThan">
      <formula>10</formula>
    </cfRule>
  </conditionalFormatting>
  <conditionalFormatting sqref="S280">
    <cfRule type="cellIs" dxfId="1074" priority="1071" operator="greaterThan">
      <formula>49.999</formula>
    </cfRule>
    <cfRule type="cellIs" dxfId="1073" priority="1072" operator="greaterThan">
      <formula>50</formula>
    </cfRule>
    <cfRule type="cellIs" dxfId="1072" priority="1073" operator="between">
      <formula>30</formula>
      <formula>49.999</formula>
    </cfRule>
    <cfRule type="cellIs" dxfId="1071" priority="1074" operator="between">
      <formula>10</formula>
      <formula>29.999</formula>
    </cfRule>
    <cfRule type="cellIs" dxfId="1070" priority="1075" operator="lessThan">
      <formula>10</formula>
    </cfRule>
  </conditionalFormatting>
  <conditionalFormatting sqref="O280">
    <cfRule type="cellIs" dxfId="1069" priority="1066" operator="greaterThan">
      <formula>49.999</formula>
    </cfRule>
    <cfRule type="cellIs" dxfId="1068" priority="1067" operator="greaterThan">
      <formula>50</formula>
    </cfRule>
    <cfRule type="cellIs" dxfId="1067" priority="1068" operator="between">
      <formula>30</formula>
      <formula>49.999</formula>
    </cfRule>
    <cfRule type="cellIs" dxfId="1066" priority="1069" operator="between">
      <formula>10</formula>
      <formula>29.999</formula>
    </cfRule>
    <cfRule type="cellIs" dxfId="1065" priority="1070" operator="lessThan">
      <formula>10</formula>
    </cfRule>
  </conditionalFormatting>
  <conditionalFormatting sqref="Q280">
    <cfRule type="cellIs" dxfId="1064" priority="1061" operator="greaterThan">
      <formula>49.999</formula>
    </cfRule>
    <cfRule type="cellIs" dxfId="1063" priority="1062" operator="greaterThan">
      <formula>50</formula>
    </cfRule>
    <cfRule type="cellIs" dxfId="1062" priority="1063" operator="between">
      <formula>30</formula>
      <formula>49.999</formula>
    </cfRule>
    <cfRule type="cellIs" dxfId="1061" priority="1064" operator="between">
      <formula>10</formula>
      <formula>29.999</formula>
    </cfRule>
    <cfRule type="cellIs" dxfId="1060" priority="1065" operator="lessThan">
      <formula>10</formula>
    </cfRule>
  </conditionalFormatting>
  <conditionalFormatting sqref="R281">
    <cfRule type="cellIs" dxfId="1059" priority="1057" operator="greaterThanOrEqual">
      <formula>500</formula>
    </cfRule>
    <cfRule type="cellIs" dxfId="1058" priority="1058" operator="greaterThanOrEqual">
      <formula>250</formula>
    </cfRule>
    <cfRule type="cellIs" dxfId="1057" priority="1059" operator="greaterThanOrEqual">
      <formula>100</formula>
    </cfRule>
    <cfRule type="cellIs" dxfId="1056" priority="1060" operator="lessThan">
      <formula>100</formula>
    </cfRule>
  </conditionalFormatting>
  <conditionalFormatting sqref="C281">
    <cfRule type="cellIs" dxfId="1055" priority="1052" operator="greaterThan">
      <formula>49.999</formula>
    </cfRule>
    <cfRule type="cellIs" dxfId="1054" priority="1053" operator="greaterThan">
      <formula>50</formula>
    </cfRule>
    <cfRule type="cellIs" dxfId="1053" priority="1054" operator="between">
      <formula>30</formula>
      <formula>49.999</formula>
    </cfRule>
    <cfRule type="cellIs" dxfId="1052" priority="1055" operator="between">
      <formula>10</formula>
      <formula>29.999</formula>
    </cfRule>
    <cfRule type="cellIs" dxfId="1051" priority="1056" operator="lessThan">
      <formula>10</formula>
    </cfRule>
  </conditionalFormatting>
  <conditionalFormatting sqref="B281 D281 F281 H281 J281 L281 N281 P281">
    <cfRule type="cellIs" dxfId="1050" priority="1048" operator="greaterThanOrEqual">
      <formula>500</formula>
    </cfRule>
    <cfRule type="cellIs" dxfId="1049" priority="1049" operator="greaterThanOrEqual">
      <formula>250</formula>
    </cfRule>
    <cfRule type="cellIs" dxfId="1048" priority="1050" operator="greaterThanOrEqual">
      <formula>100</formula>
    </cfRule>
    <cfRule type="cellIs" dxfId="1047" priority="1051" operator="lessThan">
      <formula>100</formula>
    </cfRule>
  </conditionalFormatting>
  <conditionalFormatting sqref="E281">
    <cfRule type="cellIs" dxfId="1046" priority="1043" operator="greaterThan">
      <formula>49.999</formula>
    </cfRule>
    <cfRule type="cellIs" dxfId="1045" priority="1044" operator="greaterThan">
      <formula>50</formula>
    </cfRule>
    <cfRule type="cellIs" dxfId="1044" priority="1045" operator="between">
      <formula>30</formula>
      <formula>49.999</formula>
    </cfRule>
    <cfRule type="cellIs" dxfId="1043" priority="1046" operator="between">
      <formula>10</formula>
      <formula>29.999</formula>
    </cfRule>
    <cfRule type="cellIs" dxfId="1042" priority="1047" operator="lessThan">
      <formula>10</formula>
    </cfRule>
  </conditionalFormatting>
  <conditionalFormatting sqref="G281">
    <cfRule type="cellIs" dxfId="1041" priority="1038" operator="greaterThan">
      <formula>49.999</formula>
    </cfRule>
    <cfRule type="cellIs" dxfId="1040" priority="1039" operator="greaterThan">
      <formula>50</formula>
    </cfRule>
    <cfRule type="cellIs" dxfId="1039" priority="1040" operator="between">
      <formula>30</formula>
      <formula>49.999</formula>
    </cfRule>
    <cfRule type="cellIs" dxfId="1038" priority="1041" operator="between">
      <formula>10</formula>
      <formula>29.999</formula>
    </cfRule>
    <cfRule type="cellIs" dxfId="1037" priority="1042" operator="lessThan">
      <formula>10</formula>
    </cfRule>
  </conditionalFormatting>
  <conditionalFormatting sqref="I281">
    <cfRule type="cellIs" dxfId="1036" priority="1033" operator="greaterThan">
      <formula>49.999</formula>
    </cfRule>
    <cfRule type="cellIs" dxfId="1035" priority="1034" operator="greaterThan">
      <formula>50</formula>
    </cfRule>
    <cfRule type="cellIs" dxfId="1034" priority="1035" operator="between">
      <formula>30</formula>
      <formula>49.999</formula>
    </cfRule>
    <cfRule type="cellIs" dxfId="1033" priority="1036" operator="between">
      <formula>10</formula>
      <formula>29.999</formula>
    </cfRule>
    <cfRule type="cellIs" dxfId="1032" priority="1037" operator="lessThan">
      <formula>10</formula>
    </cfRule>
  </conditionalFormatting>
  <conditionalFormatting sqref="K281">
    <cfRule type="cellIs" dxfId="1031" priority="1028" operator="greaterThan">
      <formula>49.999</formula>
    </cfRule>
    <cfRule type="cellIs" dxfId="1030" priority="1029" operator="greaterThan">
      <formula>50</formula>
    </cfRule>
    <cfRule type="cellIs" dxfId="1029" priority="1030" operator="between">
      <formula>30</formula>
      <formula>49.999</formula>
    </cfRule>
    <cfRule type="cellIs" dxfId="1028" priority="1031" operator="between">
      <formula>10</formula>
      <formula>29.999</formula>
    </cfRule>
    <cfRule type="cellIs" dxfId="1027" priority="1032" operator="lessThan">
      <formula>10</formula>
    </cfRule>
  </conditionalFormatting>
  <conditionalFormatting sqref="M281">
    <cfRule type="cellIs" dxfId="1026" priority="1023" operator="greaterThan">
      <formula>49.999</formula>
    </cfRule>
    <cfRule type="cellIs" dxfId="1025" priority="1024" operator="greaterThan">
      <formula>50</formula>
    </cfRule>
    <cfRule type="cellIs" dxfId="1024" priority="1025" operator="between">
      <formula>30</formula>
      <formula>49.999</formula>
    </cfRule>
    <cfRule type="cellIs" dxfId="1023" priority="1026" operator="between">
      <formula>10</formula>
      <formula>29.999</formula>
    </cfRule>
    <cfRule type="cellIs" dxfId="1022" priority="1027" operator="lessThan">
      <formula>10</formula>
    </cfRule>
  </conditionalFormatting>
  <conditionalFormatting sqref="S281">
    <cfRule type="cellIs" dxfId="1021" priority="1018" operator="greaterThan">
      <formula>49.999</formula>
    </cfRule>
    <cfRule type="cellIs" dxfId="1020" priority="1019" operator="greaterThan">
      <formula>50</formula>
    </cfRule>
    <cfRule type="cellIs" dxfId="1019" priority="1020" operator="between">
      <formula>30</formula>
      <formula>49.999</formula>
    </cfRule>
    <cfRule type="cellIs" dxfId="1018" priority="1021" operator="between">
      <formula>10</formula>
      <formula>29.999</formula>
    </cfRule>
    <cfRule type="cellIs" dxfId="1017" priority="1022" operator="lessThan">
      <formula>10</formula>
    </cfRule>
  </conditionalFormatting>
  <conditionalFormatting sqref="O281">
    <cfRule type="cellIs" dxfId="1016" priority="1013" operator="greaterThan">
      <formula>49.999</formula>
    </cfRule>
    <cfRule type="cellIs" dxfId="1015" priority="1014" operator="greaterThan">
      <formula>50</formula>
    </cfRule>
    <cfRule type="cellIs" dxfId="1014" priority="1015" operator="between">
      <formula>30</formula>
      <formula>49.999</formula>
    </cfRule>
    <cfRule type="cellIs" dxfId="1013" priority="1016" operator="between">
      <formula>10</formula>
      <formula>29.999</formula>
    </cfRule>
    <cfRule type="cellIs" dxfId="1012" priority="1017" operator="lessThan">
      <formula>10</formula>
    </cfRule>
  </conditionalFormatting>
  <conditionalFormatting sqref="Q281">
    <cfRule type="cellIs" dxfId="1011" priority="1008" operator="greaterThan">
      <formula>49.999</formula>
    </cfRule>
    <cfRule type="cellIs" dxfId="1010" priority="1009" operator="greaterThan">
      <formula>50</formula>
    </cfRule>
    <cfRule type="cellIs" dxfId="1009" priority="1010" operator="between">
      <formula>30</formula>
      <formula>49.999</formula>
    </cfRule>
    <cfRule type="cellIs" dxfId="1008" priority="1011" operator="between">
      <formula>10</formula>
      <formula>29.999</formula>
    </cfRule>
    <cfRule type="cellIs" dxfId="1007" priority="1012" operator="lessThan">
      <formula>10</formula>
    </cfRule>
  </conditionalFormatting>
  <conditionalFormatting sqref="R282">
    <cfRule type="cellIs" dxfId="1006" priority="1004" operator="greaterThanOrEqual">
      <formula>500</formula>
    </cfRule>
    <cfRule type="cellIs" dxfId="1005" priority="1005" operator="greaterThanOrEqual">
      <formula>250</formula>
    </cfRule>
    <cfRule type="cellIs" dxfId="1004" priority="1006" operator="greaterThanOrEqual">
      <formula>100</formula>
    </cfRule>
    <cfRule type="cellIs" dxfId="1003" priority="1007" operator="lessThan">
      <formula>100</formula>
    </cfRule>
  </conditionalFormatting>
  <conditionalFormatting sqref="C282">
    <cfRule type="cellIs" dxfId="1002" priority="999" operator="greaterThan">
      <formula>49.999</formula>
    </cfRule>
    <cfRule type="cellIs" dxfId="1001" priority="1000" operator="greaterThan">
      <formula>50</formula>
    </cfRule>
    <cfRule type="cellIs" dxfId="1000" priority="1001" operator="between">
      <formula>30</formula>
      <formula>49.999</formula>
    </cfRule>
    <cfRule type="cellIs" dxfId="999" priority="1002" operator="between">
      <formula>10</formula>
      <formula>29.999</formula>
    </cfRule>
    <cfRule type="cellIs" dxfId="998" priority="1003" operator="lessThan">
      <formula>10</formula>
    </cfRule>
  </conditionalFormatting>
  <conditionalFormatting sqref="B282 D282 F282 H282 J282 L282 N282 P282">
    <cfRule type="cellIs" dxfId="997" priority="995" operator="greaterThanOrEqual">
      <formula>500</formula>
    </cfRule>
    <cfRule type="cellIs" dxfId="996" priority="996" operator="greaterThanOrEqual">
      <formula>250</formula>
    </cfRule>
    <cfRule type="cellIs" dxfId="995" priority="997" operator="greaterThanOrEqual">
      <formula>100</formula>
    </cfRule>
    <cfRule type="cellIs" dxfId="994" priority="998" operator="lessThan">
      <formula>100</formula>
    </cfRule>
  </conditionalFormatting>
  <conditionalFormatting sqref="E282">
    <cfRule type="cellIs" dxfId="993" priority="990" operator="greaterThan">
      <formula>49.999</formula>
    </cfRule>
    <cfRule type="cellIs" dxfId="992" priority="991" operator="greaterThan">
      <formula>50</formula>
    </cfRule>
    <cfRule type="cellIs" dxfId="991" priority="992" operator="between">
      <formula>30</formula>
      <formula>49.999</formula>
    </cfRule>
    <cfRule type="cellIs" dxfId="990" priority="993" operator="between">
      <formula>10</formula>
      <formula>29.999</formula>
    </cfRule>
    <cfRule type="cellIs" dxfId="989" priority="994" operator="lessThan">
      <formula>10</formula>
    </cfRule>
  </conditionalFormatting>
  <conditionalFormatting sqref="G282">
    <cfRule type="cellIs" dxfId="988" priority="985" operator="greaterThan">
      <formula>49.999</formula>
    </cfRule>
    <cfRule type="cellIs" dxfId="987" priority="986" operator="greaterThan">
      <formula>50</formula>
    </cfRule>
    <cfRule type="cellIs" dxfId="986" priority="987" operator="between">
      <formula>30</formula>
      <formula>49.999</formula>
    </cfRule>
    <cfRule type="cellIs" dxfId="985" priority="988" operator="between">
      <formula>10</formula>
      <formula>29.999</formula>
    </cfRule>
    <cfRule type="cellIs" dxfId="984" priority="989" operator="lessThan">
      <formula>10</formula>
    </cfRule>
  </conditionalFormatting>
  <conditionalFormatting sqref="I282">
    <cfRule type="cellIs" dxfId="983" priority="980" operator="greaterThan">
      <formula>49.999</formula>
    </cfRule>
    <cfRule type="cellIs" dxfId="982" priority="981" operator="greaterThan">
      <formula>50</formula>
    </cfRule>
    <cfRule type="cellIs" dxfId="981" priority="982" operator="between">
      <formula>30</formula>
      <formula>49.999</formula>
    </cfRule>
    <cfRule type="cellIs" dxfId="980" priority="983" operator="between">
      <formula>10</formula>
      <formula>29.999</formula>
    </cfRule>
    <cfRule type="cellIs" dxfId="979" priority="984" operator="lessThan">
      <formula>10</formula>
    </cfRule>
  </conditionalFormatting>
  <conditionalFormatting sqref="K282">
    <cfRule type="cellIs" dxfId="978" priority="975" operator="greaterThan">
      <formula>49.999</formula>
    </cfRule>
    <cfRule type="cellIs" dxfId="977" priority="976" operator="greaterThan">
      <formula>50</formula>
    </cfRule>
    <cfRule type="cellIs" dxfId="976" priority="977" operator="between">
      <formula>30</formula>
      <formula>49.999</formula>
    </cfRule>
    <cfRule type="cellIs" dxfId="975" priority="978" operator="between">
      <formula>10</formula>
      <formula>29.999</formula>
    </cfRule>
    <cfRule type="cellIs" dxfId="974" priority="979" operator="lessThan">
      <formula>10</formula>
    </cfRule>
  </conditionalFormatting>
  <conditionalFormatting sqref="M282">
    <cfRule type="cellIs" dxfId="973" priority="970" operator="greaterThan">
      <formula>49.999</formula>
    </cfRule>
    <cfRule type="cellIs" dxfId="972" priority="971" operator="greaterThan">
      <formula>50</formula>
    </cfRule>
    <cfRule type="cellIs" dxfId="971" priority="972" operator="between">
      <formula>30</formula>
      <formula>49.999</formula>
    </cfRule>
    <cfRule type="cellIs" dxfId="970" priority="973" operator="between">
      <formula>10</formula>
      <formula>29.999</formula>
    </cfRule>
    <cfRule type="cellIs" dxfId="969" priority="974" operator="lessThan">
      <formula>10</formula>
    </cfRule>
  </conditionalFormatting>
  <conditionalFormatting sqref="S282">
    <cfRule type="cellIs" dxfId="968" priority="965" operator="greaterThan">
      <formula>49.999</formula>
    </cfRule>
    <cfRule type="cellIs" dxfId="967" priority="966" operator="greaterThan">
      <formula>50</formula>
    </cfRule>
    <cfRule type="cellIs" dxfId="966" priority="967" operator="between">
      <formula>30</formula>
      <formula>49.999</formula>
    </cfRule>
    <cfRule type="cellIs" dxfId="965" priority="968" operator="between">
      <formula>10</formula>
      <formula>29.999</formula>
    </cfRule>
    <cfRule type="cellIs" dxfId="964" priority="969" operator="lessThan">
      <formula>10</formula>
    </cfRule>
  </conditionalFormatting>
  <conditionalFormatting sqref="O282">
    <cfRule type="cellIs" dxfId="963" priority="960" operator="greaterThan">
      <formula>49.999</formula>
    </cfRule>
    <cfRule type="cellIs" dxfId="962" priority="961" operator="greaterThan">
      <formula>50</formula>
    </cfRule>
    <cfRule type="cellIs" dxfId="961" priority="962" operator="between">
      <formula>30</formula>
      <formula>49.999</formula>
    </cfRule>
    <cfRule type="cellIs" dxfId="960" priority="963" operator="between">
      <formula>10</formula>
      <formula>29.999</formula>
    </cfRule>
    <cfRule type="cellIs" dxfId="959" priority="964" operator="lessThan">
      <formula>10</formula>
    </cfRule>
  </conditionalFormatting>
  <conditionalFormatting sqref="Q282">
    <cfRule type="cellIs" dxfId="958" priority="955" operator="greaterThan">
      <formula>49.999</formula>
    </cfRule>
    <cfRule type="cellIs" dxfId="957" priority="956" operator="greaterThan">
      <formula>50</formula>
    </cfRule>
    <cfRule type="cellIs" dxfId="956" priority="957" operator="between">
      <formula>30</formula>
      <formula>49.999</formula>
    </cfRule>
    <cfRule type="cellIs" dxfId="955" priority="958" operator="between">
      <formula>10</formula>
      <formula>29.999</formula>
    </cfRule>
    <cfRule type="cellIs" dxfId="954" priority="959" operator="lessThan">
      <formula>10</formula>
    </cfRule>
  </conditionalFormatting>
  <conditionalFormatting sqref="R283">
    <cfRule type="cellIs" dxfId="953" priority="951" operator="greaterThanOrEqual">
      <formula>500</formula>
    </cfRule>
    <cfRule type="cellIs" dxfId="952" priority="952" operator="greaterThanOrEqual">
      <formula>250</formula>
    </cfRule>
    <cfRule type="cellIs" dxfId="951" priority="953" operator="greaterThanOrEqual">
      <formula>100</formula>
    </cfRule>
    <cfRule type="cellIs" dxfId="950" priority="954" operator="lessThan">
      <formula>100</formula>
    </cfRule>
  </conditionalFormatting>
  <conditionalFormatting sqref="C283">
    <cfRule type="cellIs" dxfId="949" priority="946" operator="greaterThan">
      <formula>49.999</formula>
    </cfRule>
    <cfRule type="cellIs" dxfId="948" priority="947" operator="greaterThan">
      <formula>50</formula>
    </cfRule>
    <cfRule type="cellIs" dxfId="947" priority="948" operator="between">
      <formula>30</formula>
      <formula>49.999</formula>
    </cfRule>
    <cfRule type="cellIs" dxfId="946" priority="949" operator="between">
      <formula>10</formula>
      <formula>29.999</formula>
    </cfRule>
    <cfRule type="cellIs" dxfId="945" priority="950" operator="lessThan">
      <formula>10</formula>
    </cfRule>
  </conditionalFormatting>
  <conditionalFormatting sqref="B283 D283 F283 H283 J283 L283 N283 P283">
    <cfRule type="cellIs" dxfId="944" priority="942" operator="greaterThanOrEqual">
      <formula>500</formula>
    </cfRule>
    <cfRule type="cellIs" dxfId="943" priority="943" operator="greaterThanOrEqual">
      <formula>250</formula>
    </cfRule>
    <cfRule type="cellIs" dxfId="942" priority="944" operator="greaterThanOrEqual">
      <formula>100</formula>
    </cfRule>
    <cfRule type="cellIs" dxfId="941" priority="945" operator="lessThan">
      <formula>100</formula>
    </cfRule>
  </conditionalFormatting>
  <conditionalFormatting sqref="E283">
    <cfRule type="cellIs" dxfId="940" priority="937" operator="greaterThan">
      <formula>49.999</formula>
    </cfRule>
    <cfRule type="cellIs" dxfId="939" priority="938" operator="greaterThan">
      <formula>50</formula>
    </cfRule>
    <cfRule type="cellIs" dxfId="938" priority="939" operator="between">
      <formula>30</formula>
      <formula>49.999</formula>
    </cfRule>
    <cfRule type="cellIs" dxfId="937" priority="940" operator="between">
      <formula>10</formula>
      <formula>29.999</formula>
    </cfRule>
    <cfRule type="cellIs" dxfId="936" priority="941" operator="lessThan">
      <formula>10</formula>
    </cfRule>
  </conditionalFormatting>
  <conditionalFormatting sqref="G283">
    <cfRule type="cellIs" dxfId="935" priority="932" operator="greaterThan">
      <formula>49.999</formula>
    </cfRule>
    <cfRule type="cellIs" dxfId="934" priority="933" operator="greaterThan">
      <formula>50</formula>
    </cfRule>
    <cfRule type="cellIs" dxfId="933" priority="934" operator="between">
      <formula>30</formula>
      <formula>49.999</formula>
    </cfRule>
    <cfRule type="cellIs" dxfId="932" priority="935" operator="between">
      <formula>10</formula>
      <formula>29.999</formula>
    </cfRule>
    <cfRule type="cellIs" dxfId="931" priority="936" operator="lessThan">
      <formula>10</formula>
    </cfRule>
  </conditionalFormatting>
  <conditionalFormatting sqref="I283">
    <cfRule type="cellIs" dxfId="930" priority="927" operator="greaterThan">
      <formula>49.999</formula>
    </cfRule>
    <cfRule type="cellIs" dxfId="929" priority="928" operator="greaterThan">
      <formula>50</formula>
    </cfRule>
    <cfRule type="cellIs" dxfId="928" priority="929" operator="between">
      <formula>30</formula>
      <formula>49.999</formula>
    </cfRule>
    <cfRule type="cellIs" dxfId="927" priority="930" operator="between">
      <formula>10</formula>
      <formula>29.999</formula>
    </cfRule>
    <cfRule type="cellIs" dxfId="926" priority="931" operator="lessThan">
      <formula>10</formula>
    </cfRule>
  </conditionalFormatting>
  <conditionalFormatting sqref="K283">
    <cfRule type="cellIs" dxfId="925" priority="922" operator="greaterThan">
      <formula>49.999</formula>
    </cfRule>
    <cfRule type="cellIs" dxfId="924" priority="923" operator="greaterThan">
      <formula>50</formula>
    </cfRule>
    <cfRule type="cellIs" dxfId="923" priority="924" operator="between">
      <formula>30</formula>
      <formula>49.999</formula>
    </cfRule>
    <cfRule type="cellIs" dxfId="922" priority="925" operator="between">
      <formula>10</formula>
      <formula>29.999</formula>
    </cfRule>
    <cfRule type="cellIs" dxfId="921" priority="926" operator="lessThan">
      <formula>10</formula>
    </cfRule>
  </conditionalFormatting>
  <conditionalFormatting sqref="M283">
    <cfRule type="cellIs" dxfId="920" priority="917" operator="greaterThan">
      <formula>49.999</formula>
    </cfRule>
    <cfRule type="cellIs" dxfId="919" priority="918" operator="greaterThan">
      <formula>50</formula>
    </cfRule>
    <cfRule type="cellIs" dxfId="918" priority="919" operator="between">
      <formula>30</formula>
      <formula>49.999</formula>
    </cfRule>
    <cfRule type="cellIs" dxfId="917" priority="920" operator="between">
      <formula>10</formula>
      <formula>29.999</formula>
    </cfRule>
    <cfRule type="cellIs" dxfId="916" priority="921" operator="lessThan">
      <formula>10</formula>
    </cfRule>
  </conditionalFormatting>
  <conditionalFormatting sqref="S283">
    <cfRule type="cellIs" dxfId="915" priority="912" operator="greaterThan">
      <formula>49.999</formula>
    </cfRule>
    <cfRule type="cellIs" dxfId="914" priority="913" operator="greaterThan">
      <formula>50</formula>
    </cfRule>
    <cfRule type="cellIs" dxfId="913" priority="914" operator="between">
      <formula>30</formula>
      <formula>49.999</formula>
    </cfRule>
    <cfRule type="cellIs" dxfId="912" priority="915" operator="between">
      <formula>10</formula>
      <formula>29.999</formula>
    </cfRule>
    <cfRule type="cellIs" dxfId="911" priority="916" operator="lessThan">
      <formula>10</formula>
    </cfRule>
  </conditionalFormatting>
  <conditionalFormatting sqref="O283">
    <cfRule type="cellIs" dxfId="910" priority="907" operator="greaterThan">
      <formula>49.999</formula>
    </cfRule>
    <cfRule type="cellIs" dxfId="909" priority="908" operator="greaterThan">
      <formula>50</formula>
    </cfRule>
    <cfRule type="cellIs" dxfId="908" priority="909" operator="between">
      <formula>30</formula>
      <formula>49.999</formula>
    </cfRule>
    <cfRule type="cellIs" dxfId="907" priority="910" operator="between">
      <formula>10</formula>
      <formula>29.999</formula>
    </cfRule>
    <cfRule type="cellIs" dxfId="906" priority="911" operator="lessThan">
      <formula>10</formula>
    </cfRule>
  </conditionalFormatting>
  <conditionalFormatting sqref="Q283">
    <cfRule type="cellIs" dxfId="905" priority="902" operator="greaterThan">
      <formula>49.999</formula>
    </cfRule>
    <cfRule type="cellIs" dxfId="904" priority="903" operator="greaterThan">
      <formula>50</formula>
    </cfRule>
    <cfRule type="cellIs" dxfId="903" priority="904" operator="between">
      <formula>30</formula>
      <formula>49.999</formula>
    </cfRule>
    <cfRule type="cellIs" dxfId="902" priority="905" operator="between">
      <formula>10</formula>
      <formula>29.999</formula>
    </cfRule>
    <cfRule type="cellIs" dxfId="901" priority="906" operator="lessThan">
      <formula>10</formula>
    </cfRule>
  </conditionalFormatting>
  <conditionalFormatting sqref="R284">
    <cfRule type="cellIs" dxfId="900" priority="898" operator="greaterThanOrEqual">
      <formula>500</formula>
    </cfRule>
    <cfRule type="cellIs" dxfId="899" priority="899" operator="greaterThanOrEqual">
      <formula>250</formula>
    </cfRule>
    <cfRule type="cellIs" dxfId="898" priority="900" operator="greaterThanOrEqual">
      <formula>100</formula>
    </cfRule>
    <cfRule type="cellIs" dxfId="897" priority="901" operator="lessThan">
      <formula>100</formula>
    </cfRule>
  </conditionalFormatting>
  <conditionalFormatting sqref="C284">
    <cfRule type="cellIs" dxfId="896" priority="893" operator="greaterThan">
      <formula>49.999</formula>
    </cfRule>
    <cfRule type="cellIs" dxfId="895" priority="894" operator="greaterThan">
      <formula>50</formula>
    </cfRule>
    <cfRule type="cellIs" dxfId="894" priority="895" operator="between">
      <formula>30</formula>
      <formula>49.999</formula>
    </cfRule>
    <cfRule type="cellIs" dxfId="893" priority="896" operator="between">
      <formula>10</formula>
      <formula>29.999</formula>
    </cfRule>
    <cfRule type="cellIs" dxfId="892" priority="897" operator="lessThan">
      <formula>10</formula>
    </cfRule>
  </conditionalFormatting>
  <conditionalFormatting sqref="B284 D284 F284 H284 J284 L284 N284 P284">
    <cfRule type="cellIs" dxfId="891" priority="889" operator="greaterThanOrEqual">
      <formula>500</formula>
    </cfRule>
    <cfRule type="cellIs" dxfId="890" priority="890" operator="greaterThanOrEqual">
      <formula>250</formula>
    </cfRule>
    <cfRule type="cellIs" dxfId="889" priority="891" operator="greaterThanOrEqual">
      <formula>100</formula>
    </cfRule>
    <cfRule type="cellIs" dxfId="888" priority="892" operator="lessThan">
      <formula>100</formula>
    </cfRule>
  </conditionalFormatting>
  <conditionalFormatting sqref="E284">
    <cfRule type="cellIs" dxfId="887" priority="884" operator="greaterThan">
      <formula>49.999</formula>
    </cfRule>
    <cfRule type="cellIs" dxfId="886" priority="885" operator="greaterThan">
      <formula>50</formula>
    </cfRule>
    <cfRule type="cellIs" dxfId="885" priority="886" operator="between">
      <formula>30</formula>
      <formula>49.999</formula>
    </cfRule>
    <cfRule type="cellIs" dxfId="884" priority="887" operator="between">
      <formula>10</formula>
      <formula>29.999</formula>
    </cfRule>
    <cfRule type="cellIs" dxfId="883" priority="888" operator="lessThan">
      <formula>10</formula>
    </cfRule>
  </conditionalFormatting>
  <conditionalFormatting sqref="G284">
    <cfRule type="cellIs" dxfId="882" priority="879" operator="greaterThan">
      <formula>49.999</formula>
    </cfRule>
    <cfRule type="cellIs" dxfId="881" priority="880" operator="greaterThan">
      <formula>50</formula>
    </cfRule>
    <cfRule type="cellIs" dxfId="880" priority="881" operator="between">
      <formula>30</formula>
      <formula>49.999</formula>
    </cfRule>
    <cfRule type="cellIs" dxfId="879" priority="882" operator="between">
      <formula>10</formula>
      <formula>29.999</formula>
    </cfRule>
    <cfRule type="cellIs" dxfId="878" priority="883" operator="lessThan">
      <formula>10</formula>
    </cfRule>
  </conditionalFormatting>
  <conditionalFormatting sqref="I284">
    <cfRule type="cellIs" dxfId="877" priority="874" operator="greaterThan">
      <formula>49.999</formula>
    </cfRule>
    <cfRule type="cellIs" dxfId="876" priority="875" operator="greaterThan">
      <formula>50</formula>
    </cfRule>
    <cfRule type="cellIs" dxfId="875" priority="876" operator="between">
      <formula>30</formula>
      <formula>49.999</formula>
    </cfRule>
    <cfRule type="cellIs" dxfId="874" priority="877" operator="between">
      <formula>10</formula>
      <formula>29.999</formula>
    </cfRule>
    <cfRule type="cellIs" dxfId="873" priority="878" operator="lessThan">
      <formula>10</formula>
    </cfRule>
  </conditionalFormatting>
  <conditionalFormatting sqref="K284">
    <cfRule type="cellIs" dxfId="872" priority="869" operator="greaterThan">
      <formula>49.999</formula>
    </cfRule>
    <cfRule type="cellIs" dxfId="871" priority="870" operator="greaterThan">
      <formula>50</formula>
    </cfRule>
    <cfRule type="cellIs" dxfId="870" priority="871" operator="between">
      <formula>30</formula>
      <formula>49.999</formula>
    </cfRule>
    <cfRule type="cellIs" dxfId="869" priority="872" operator="between">
      <formula>10</formula>
      <formula>29.999</formula>
    </cfRule>
    <cfRule type="cellIs" dxfId="868" priority="873" operator="lessThan">
      <formula>10</formula>
    </cfRule>
  </conditionalFormatting>
  <conditionalFormatting sqref="M284">
    <cfRule type="cellIs" dxfId="867" priority="864" operator="greaterThan">
      <formula>49.999</formula>
    </cfRule>
    <cfRule type="cellIs" dxfId="866" priority="865" operator="greaterThan">
      <formula>50</formula>
    </cfRule>
    <cfRule type="cellIs" dxfId="865" priority="866" operator="between">
      <formula>30</formula>
      <formula>49.999</formula>
    </cfRule>
    <cfRule type="cellIs" dxfId="864" priority="867" operator="between">
      <formula>10</formula>
      <formula>29.999</formula>
    </cfRule>
    <cfRule type="cellIs" dxfId="863" priority="868" operator="lessThan">
      <formula>10</formula>
    </cfRule>
  </conditionalFormatting>
  <conditionalFormatting sqref="S284">
    <cfRule type="cellIs" dxfId="862" priority="859" operator="greaterThan">
      <formula>49.999</formula>
    </cfRule>
    <cfRule type="cellIs" dxfId="861" priority="860" operator="greaterThan">
      <formula>50</formula>
    </cfRule>
    <cfRule type="cellIs" dxfId="860" priority="861" operator="between">
      <formula>30</formula>
      <formula>49.999</formula>
    </cfRule>
    <cfRule type="cellIs" dxfId="859" priority="862" operator="between">
      <formula>10</formula>
      <formula>29.999</formula>
    </cfRule>
    <cfRule type="cellIs" dxfId="858" priority="863" operator="lessThan">
      <formula>10</formula>
    </cfRule>
  </conditionalFormatting>
  <conditionalFormatting sqref="O284">
    <cfRule type="cellIs" dxfId="857" priority="854" operator="greaterThan">
      <formula>49.999</formula>
    </cfRule>
    <cfRule type="cellIs" dxfId="856" priority="855" operator="greaterThan">
      <formula>50</formula>
    </cfRule>
    <cfRule type="cellIs" dxfId="855" priority="856" operator="between">
      <formula>30</formula>
      <formula>49.999</formula>
    </cfRule>
    <cfRule type="cellIs" dxfId="854" priority="857" operator="between">
      <formula>10</formula>
      <formula>29.999</formula>
    </cfRule>
    <cfRule type="cellIs" dxfId="853" priority="858" operator="lessThan">
      <formula>10</formula>
    </cfRule>
  </conditionalFormatting>
  <conditionalFormatting sqref="Q284">
    <cfRule type="cellIs" dxfId="852" priority="849" operator="greaterThan">
      <formula>49.999</formula>
    </cfRule>
    <cfRule type="cellIs" dxfId="851" priority="850" operator="greaterThan">
      <formula>50</formula>
    </cfRule>
    <cfRule type="cellIs" dxfId="850" priority="851" operator="between">
      <formula>30</formula>
      <formula>49.999</formula>
    </cfRule>
    <cfRule type="cellIs" dxfId="849" priority="852" operator="between">
      <formula>10</formula>
      <formula>29.999</formula>
    </cfRule>
    <cfRule type="cellIs" dxfId="848" priority="853" operator="lessThan">
      <formula>10</formula>
    </cfRule>
  </conditionalFormatting>
  <conditionalFormatting sqref="R285">
    <cfRule type="cellIs" dxfId="847" priority="845" operator="greaterThanOrEqual">
      <formula>500</formula>
    </cfRule>
    <cfRule type="cellIs" dxfId="846" priority="846" operator="greaterThanOrEqual">
      <formula>250</formula>
    </cfRule>
    <cfRule type="cellIs" dxfId="845" priority="847" operator="greaterThanOrEqual">
      <formula>100</formula>
    </cfRule>
    <cfRule type="cellIs" dxfId="844" priority="848" operator="lessThan">
      <formula>100</formula>
    </cfRule>
  </conditionalFormatting>
  <conditionalFormatting sqref="C285">
    <cfRule type="cellIs" dxfId="843" priority="840" operator="greaterThan">
      <formula>49.999</formula>
    </cfRule>
    <cfRule type="cellIs" dxfId="842" priority="841" operator="greaterThan">
      <formula>50</formula>
    </cfRule>
    <cfRule type="cellIs" dxfId="841" priority="842" operator="between">
      <formula>30</formula>
      <formula>49.999</formula>
    </cfRule>
    <cfRule type="cellIs" dxfId="840" priority="843" operator="between">
      <formula>10</formula>
      <formula>29.999</formula>
    </cfRule>
    <cfRule type="cellIs" dxfId="839" priority="844" operator="lessThan">
      <formula>10</formula>
    </cfRule>
  </conditionalFormatting>
  <conditionalFormatting sqref="B285 D285 F285 H285 J285 L285 N285 P285">
    <cfRule type="cellIs" dxfId="838" priority="836" operator="greaterThanOrEqual">
      <formula>500</formula>
    </cfRule>
    <cfRule type="cellIs" dxfId="837" priority="837" operator="greaterThanOrEqual">
      <formula>250</formula>
    </cfRule>
    <cfRule type="cellIs" dxfId="836" priority="838" operator="greaterThanOrEqual">
      <formula>100</formula>
    </cfRule>
    <cfRule type="cellIs" dxfId="835" priority="839" operator="lessThan">
      <formula>100</formula>
    </cfRule>
  </conditionalFormatting>
  <conditionalFormatting sqref="E285">
    <cfRule type="cellIs" dxfId="834" priority="831" operator="greaterThan">
      <formula>49.999</formula>
    </cfRule>
    <cfRule type="cellIs" dxfId="833" priority="832" operator="greaterThan">
      <formula>50</formula>
    </cfRule>
    <cfRule type="cellIs" dxfId="832" priority="833" operator="between">
      <formula>30</formula>
      <formula>49.999</formula>
    </cfRule>
    <cfRule type="cellIs" dxfId="831" priority="834" operator="between">
      <formula>10</formula>
      <formula>29.999</formula>
    </cfRule>
    <cfRule type="cellIs" dxfId="830" priority="835" operator="lessThan">
      <formula>10</formula>
    </cfRule>
  </conditionalFormatting>
  <conditionalFormatting sqref="G285">
    <cfRule type="cellIs" dxfId="829" priority="826" operator="greaterThan">
      <formula>49.999</formula>
    </cfRule>
    <cfRule type="cellIs" dxfId="828" priority="827" operator="greaterThan">
      <formula>50</formula>
    </cfRule>
    <cfRule type="cellIs" dxfId="827" priority="828" operator="between">
      <formula>30</formula>
      <formula>49.999</formula>
    </cfRule>
    <cfRule type="cellIs" dxfId="826" priority="829" operator="between">
      <formula>10</formula>
      <formula>29.999</formula>
    </cfRule>
    <cfRule type="cellIs" dxfId="825" priority="830" operator="lessThan">
      <formula>10</formula>
    </cfRule>
  </conditionalFormatting>
  <conditionalFormatting sqref="I285">
    <cfRule type="cellIs" dxfId="824" priority="821" operator="greaterThan">
      <formula>49.999</formula>
    </cfRule>
    <cfRule type="cellIs" dxfId="823" priority="822" operator="greaterThan">
      <formula>50</formula>
    </cfRule>
    <cfRule type="cellIs" dxfId="822" priority="823" operator="between">
      <formula>30</formula>
      <formula>49.999</formula>
    </cfRule>
    <cfRule type="cellIs" dxfId="821" priority="824" operator="between">
      <formula>10</formula>
      <formula>29.999</formula>
    </cfRule>
    <cfRule type="cellIs" dxfId="820" priority="825" operator="lessThan">
      <formula>10</formula>
    </cfRule>
  </conditionalFormatting>
  <conditionalFormatting sqref="K285">
    <cfRule type="cellIs" dxfId="819" priority="816" operator="greaterThan">
      <formula>49.999</formula>
    </cfRule>
    <cfRule type="cellIs" dxfId="818" priority="817" operator="greaterThan">
      <formula>50</formula>
    </cfRule>
    <cfRule type="cellIs" dxfId="817" priority="818" operator="between">
      <formula>30</formula>
      <formula>49.999</formula>
    </cfRule>
    <cfRule type="cellIs" dxfId="816" priority="819" operator="between">
      <formula>10</formula>
      <formula>29.999</formula>
    </cfRule>
    <cfRule type="cellIs" dxfId="815" priority="820" operator="lessThan">
      <formula>10</formula>
    </cfRule>
  </conditionalFormatting>
  <conditionalFormatting sqref="M285">
    <cfRule type="cellIs" dxfId="814" priority="811" operator="greaterThan">
      <formula>49.999</formula>
    </cfRule>
    <cfRule type="cellIs" dxfId="813" priority="812" operator="greaterThan">
      <formula>50</formula>
    </cfRule>
    <cfRule type="cellIs" dxfId="812" priority="813" operator="between">
      <formula>30</formula>
      <formula>49.999</formula>
    </cfRule>
    <cfRule type="cellIs" dxfId="811" priority="814" operator="between">
      <formula>10</formula>
      <formula>29.999</formula>
    </cfRule>
    <cfRule type="cellIs" dxfId="810" priority="815" operator="lessThan">
      <formula>10</formula>
    </cfRule>
  </conditionalFormatting>
  <conditionalFormatting sqref="S285">
    <cfRule type="cellIs" dxfId="809" priority="806" operator="greaterThan">
      <formula>49.999</formula>
    </cfRule>
    <cfRule type="cellIs" dxfId="808" priority="807" operator="greaterThan">
      <formula>50</formula>
    </cfRule>
    <cfRule type="cellIs" dxfId="807" priority="808" operator="between">
      <formula>30</formula>
      <formula>49.999</formula>
    </cfRule>
    <cfRule type="cellIs" dxfId="806" priority="809" operator="between">
      <formula>10</formula>
      <formula>29.999</formula>
    </cfRule>
    <cfRule type="cellIs" dxfId="805" priority="810" operator="lessThan">
      <formula>10</formula>
    </cfRule>
  </conditionalFormatting>
  <conditionalFormatting sqref="O285">
    <cfRule type="cellIs" dxfId="804" priority="801" operator="greaterThan">
      <formula>49.999</formula>
    </cfRule>
    <cfRule type="cellIs" dxfId="803" priority="802" operator="greaterThan">
      <formula>50</formula>
    </cfRule>
    <cfRule type="cellIs" dxfId="802" priority="803" operator="between">
      <formula>30</formula>
      <formula>49.999</formula>
    </cfRule>
    <cfRule type="cellIs" dxfId="801" priority="804" operator="between">
      <formula>10</formula>
      <formula>29.999</formula>
    </cfRule>
    <cfRule type="cellIs" dxfId="800" priority="805" operator="lessThan">
      <formula>10</formula>
    </cfRule>
  </conditionalFormatting>
  <conditionalFormatting sqref="Q285">
    <cfRule type="cellIs" dxfId="799" priority="796" operator="greaterThan">
      <formula>49.999</formula>
    </cfRule>
    <cfRule type="cellIs" dxfId="798" priority="797" operator="greaterThan">
      <formula>50</formula>
    </cfRule>
    <cfRule type="cellIs" dxfId="797" priority="798" operator="between">
      <formula>30</formula>
      <formula>49.999</formula>
    </cfRule>
    <cfRule type="cellIs" dxfId="796" priority="799" operator="between">
      <formula>10</formula>
      <formula>29.999</formula>
    </cfRule>
    <cfRule type="cellIs" dxfId="795" priority="800" operator="lessThan">
      <formula>10</formula>
    </cfRule>
  </conditionalFormatting>
  <conditionalFormatting sqref="R286">
    <cfRule type="cellIs" dxfId="794" priority="792" operator="greaterThanOrEqual">
      <formula>500</formula>
    </cfRule>
    <cfRule type="cellIs" dxfId="793" priority="793" operator="greaterThanOrEqual">
      <formula>250</formula>
    </cfRule>
    <cfRule type="cellIs" dxfId="792" priority="794" operator="greaterThanOrEqual">
      <formula>100</formula>
    </cfRule>
    <cfRule type="cellIs" dxfId="791" priority="795" operator="lessThan">
      <formula>100</formula>
    </cfRule>
  </conditionalFormatting>
  <conditionalFormatting sqref="C286">
    <cfRule type="cellIs" dxfId="790" priority="787" operator="greaterThan">
      <formula>49.999</formula>
    </cfRule>
    <cfRule type="cellIs" dxfId="789" priority="788" operator="greaterThan">
      <formula>50</formula>
    </cfRule>
    <cfRule type="cellIs" dxfId="788" priority="789" operator="between">
      <formula>30</formula>
      <formula>49.999</formula>
    </cfRule>
    <cfRule type="cellIs" dxfId="787" priority="790" operator="between">
      <formula>10</formula>
      <formula>29.999</formula>
    </cfRule>
    <cfRule type="cellIs" dxfId="786" priority="791" operator="lessThan">
      <formula>10</formula>
    </cfRule>
  </conditionalFormatting>
  <conditionalFormatting sqref="B286 D286 F286 H286 J286 L286 N286 P286">
    <cfRule type="cellIs" dxfId="785" priority="783" operator="greaterThanOrEqual">
      <formula>500</formula>
    </cfRule>
    <cfRule type="cellIs" dxfId="784" priority="784" operator="greaterThanOrEqual">
      <formula>250</formula>
    </cfRule>
    <cfRule type="cellIs" dxfId="783" priority="785" operator="greaterThanOrEqual">
      <formula>100</formula>
    </cfRule>
    <cfRule type="cellIs" dxfId="782" priority="786" operator="lessThan">
      <formula>100</formula>
    </cfRule>
  </conditionalFormatting>
  <conditionalFormatting sqref="E286">
    <cfRule type="cellIs" dxfId="781" priority="778" operator="greaterThan">
      <formula>49.999</formula>
    </cfRule>
    <cfRule type="cellIs" dxfId="780" priority="779" operator="greaterThan">
      <formula>50</formula>
    </cfRule>
    <cfRule type="cellIs" dxfId="779" priority="780" operator="between">
      <formula>30</formula>
      <formula>49.999</formula>
    </cfRule>
    <cfRule type="cellIs" dxfId="778" priority="781" operator="between">
      <formula>10</formula>
      <formula>29.999</formula>
    </cfRule>
    <cfRule type="cellIs" dxfId="777" priority="782" operator="lessThan">
      <formula>10</formula>
    </cfRule>
  </conditionalFormatting>
  <conditionalFormatting sqref="G286">
    <cfRule type="cellIs" dxfId="776" priority="773" operator="greaterThan">
      <formula>49.999</formula>
    </cfRule>
    <cfRule type="cellIs" dxfId="775" priority="774" operator="greaterThan">
      <formula>50</formula>
    </cfRule>
    <cfRule type="cellIs" dxfId="774" priority="775" operator="between">
      <formula>30</formula>
      <formula>49.999</formula>
    </cfRule>
    <cfRule type="cellIs" dxfId="773" priority="776" operator="between">
      <formula>10</formula>
      <formula>29.999</formula>
    </cfRule>
    <cfRule type="cellIs" dxfId="772" priority="777" operator="lessThan">
      <formula>10</formula>
    </cfRule>
  </conditionalFormatting>
  <conditionalFormatting sqref="I286">
    <cfRule type="cellIs" dxfId="771" priority="768" operator="greaterThan">
      <formula>49.999</formula>
    </cfRule>
    <cfRule type="cellIs" dxfId="770" priority="769" operator="greaterThan">
      <formula>50</formula>
    </cfRule>
    <cfRule type="cellIs" dxfId="769" priority="770" operator="between">
      <formula>30</formula>
      <formula>49.999</formula>
    </cfRule>
    <cfRule type="cellIs" dxfId="768" priority="771" operator="between">
      <formula>10</formula>
      <formula>29.999</formula>
    </cfRule>
    <cfRule type="cellIs" dxfId="767" priority="772" operator="lessThan">
      <formula>10</formula>
    </cfRule>
  </conditionalFormatting>
  <conditionalFormatting sqref="K286">
    <cfRule type="cellIs" dxfId="766" priority="763" operator="greaterThan">
      <formula>49.999</formula>
    </cfRule>
    <cfRule type="cellIs" dxfId="765" priority="764" operator="greaterThan">
      <formula>50</formula>
    </cfRule>
    <cfRule type="cellIs" dxfId="764" priority="765" operator="between">
      <formula>30</formula>
      <formula>49.999</formula>
    </cfRule>
    <cfRule type="cellIs" dxfId="763" priority="766" operator="between">
      <formula>10</formula>
      <formula>29.999</formula>
    </cfRule>
    <cfRule type="cellIs" dxfId="762" priority="767" operator="lessThan">
      <formula>10</formula>
    </cfRule>
  </conditionalFormatting>
  <conditionalFormatting sqref="M286">
    <cfRule type="cellIs" dxfId="761" priority="758" operator="greaterThan">
      <formula>49.999</formula>
    </cfRule>
    <cfRule type="cellIs" dxfId="760" priority="759" operator="greaterThan">
      <formula>50</formula>
    </cfRule>
    <cfRule type="cellIs" dxfId="759" priority="760" operator="between">
      <formula>30</formula>
      <formula>49.999</formula>
    </cfRule>
    <cfRule type="cellIs" dxfId="758" priority="761" operator="between">
      <formula>10</formula>
      <formula>29.999</formula>
    </cfRule>
    <cfRule type="cellIs" dxfId="757" priority="762" operator="lessThan">
      <formula>10</formula>
    </cfRule>
  </conditionalFormatting>
  <conditionalFormatting sqref="S286">
    <cfRule type="cellIs" dxfId="756" priority="753" operator="greaterThan">
      <formula>49.999</formula>
    </cfRule>
    <cfRule type="cellIs" dxfId="755" priority="754" operator="greaterThan">
      <formula>50</formula>
    </cfRule>
    <cfRule type="cellIs" dxfId="754" priority="755" operator="between">
      <formula>30</formula>
      <formula>49.999</formula>
    </cfRule>
    <cfRule type="cellIs" dxfId="753" priority="756" operator="between">
      <formula>10</formula>
      <formula>29.999</formula>
    </cfRule>
    <cfRule type="cellIs" dxfId="752" priority="757" operator="lessThan">
      <formula>10</formula>
    </cfRule>
  </conditionalFormatting>
  <conditionalFormatting sqref="O286">
    <cfRule type="cellIs" dxfId="751" priority="748" operator="greaterThan">
      <formula>49.999</formula>
    </cfRule>
    <cfRule type="cellIs" dxfId="750" priority="749" operator="greaterThan">
      <formula>50</formula>
    </cfRule>
    <cfRule type="cellIs" dxfId="749" priority="750" operator="between">
      <formula>30</formula>
      <formula>49.999</formula>
    </cfRule>
    <cfRule type="cellIs" dxfId="748" priority="751" operator="between">
      <formula>10</formula>
      <formula>29.999</formula>
    </cfRule>
    <cfRule type="cellIs" dxfId="747" priority="752" operator="lessThan">
      <formula>10</formula>
    </cfRule>
  </conditionalFormatting>
  <conditionalFormatting sqref="Q286">
    <cfRule type="cellIs" dxfId="746" priority="743" operator="greaterThan">
      <formula>49.999</formula>
    </cfRule>
    <cfRule type="cellIs" dxfId="745" priority="744" operator="greaterThan">
      <formula>50</formula>
    </cfRule>
    <cfRule type="cellIs" dxfId="744" priority="745" operator="between">
      <formula>30</formula>
      <formula>49.999</formula>
    </cfRule>
    <cfRule type="cellIs" dxfId="743" priority="746" operator="between">
      <formula>10</formula>
      <formula>29.999</formula>
    </cfRule>
    <cfRule type="cellIs" dxfId="742" priority="747" operator="lessThan">
      <formula>10</formula>
    </cfRule>
  </conditionalFormatting>
  <conditionalFormatting sqref="R287">
    <cfRule type="cellIs" dxfId="741" priority="739" operator="greaterThanOrEqual">
      <formula>500</formula>
    </cfRule>
    <cfRule type="cellIs" dxfId="740" priority="740" operator="greaterThanOrEqual">
      <formula>250</formula>
    </cfRule>
    <cfRule type="cellIs" dxfId="739" priority="741" operator="greaterThanOrEqual">
      <formula>100</formula>
    </cfRule>
    <cfRule type="cellIs" dxfId="738" priority="742" operator="lessThan">
      <formula>100</formula>
    </cfRule>
  </conditionalFormatting>
  <conditionalFormatting sqref="C287">
    <cfRule type="cellIs" dxfId="737" priority="734" operator="greaterThan">
      <formula>49.999</formula>
    </cfRule>
    <cfRule type="cellIs" dxfId="736" priority="735" operator="greaterThan">
      <formula>50</formula>
    </cfRule>
    <cfRule type="cellIs" dxfId="735" priority="736" operator="between">
      <formula>30</formula>
      <formula>49.999</formula>
    </cfRule>
    <cfRule type="cellIs" dxfId="734" priority="737" operator="between">
      <formula>10</formula>
      <formula>29.999</formula>
    </cfRule>
    <cfRule type="cellIs" dxfId="733" priority="738" operator="lessThan">
      <formula>10</formula>
    </cfRule>
  </conditionalFormatting>
  <conditionalFormatting sqref="B287 D287 F287 H287 J287 L287 N287 P287">
    <cfRule type="cellIs" dxfId="732" priority="730" operator="greaterThanOrEqual">
      <formula>500</formula>
    </cfRule>
    <cfRule type="cellIs" dxfId="731" priority="731" operator="greaterThanOrEqual">
      <formula>250</formula>
    </cfRule>
    <cfRule type="cellIs" dxfId="730" priority="732" operator="greaterThanOrEqual">
      <formula>100</formula>
    </cfRule>
    <cfRule type="cellIs" dxfId="729" priority="733" operator="lessThan">
      <formula>100</formula>
    </cfRule>
  </conditionalFormatting>
  <conditionalFormatting sqref="E287">
    <cfRule type="cellIs" dxfId="728" priority="725" operator="greaterThan">
      <formula>49.999</formula>
    </cfRule>
    <cfRule type="cellIs" dxfId="727" priority="726" operator="greaterThan">
      <formula>50</formula>
    </cfRule>
    <cfRule type="cellIs" dxfId="726" priority="727" operator="between">
      <formula>30</formula>
      <formula>49.999</formula>
    </cfRule>
    <cfRule type="cellIs" dxfId="725" priority="728" operator="between">
      <formula>10</formula>
      <formula>29.999</formula>
    </cfRule>
    <cfRule type="cellIs" dxfId="724" priority="729" operator="lessThan">
      <formula>10</formula>
    </cfRule>
  </conditionalFormatting>
  <conditionalFormatting sqref="G287">
    <cfRule type="cellIs" dxfId="723" priority="720" operator="greaterThan">
      <formula>49.999</formula>
    </cfRule>
    <cfRule type="cellIs" dxfId="722" priority="721" operator="greaterThan">
      <formula>50</formula>
    </cfRule>
    <cfRule type="cellIs" dxfId="721" priority="722" operator="between">
      <formula>30</formula>
      <formula>49.999</formula>
    </cfRule>
    <cfRule type="cellIs" dxfId="720" priority="723" operator="between">
      <formula>10</formula>
      <formula>29.999</formula>
    </cfRule>
    <cfRule type="cellIs" dxfId="719" priority="724" operator="lessThan">
      <formula>10</formula>
    </cfRule>
  </conditionalFormatting>
  <conditionalFormatting sqref="I287">
    <cfRule type="cellIs" dxfId="718" priority="715" operator="greaterThan">
      <formula>49.999</formula>
    </cfRule>
    <cfRule type="cellIs" dxfId="717" priority="716" operator="greaterThan">
      <formula>50</formula>
    </cfRule>
    <cfRule type="cellIs" dxfId="716" priority="717" operator="between">
      <formula>30</formula>
      <formula>49.999</formula>
    </cfRule>
    <cfRule type="cellIs" dxfId="715" priority="718" operator="between">
      <formula>10</formula>
      <formula>29.999</formula>
    </cfRule>
    <cfRule type="cellIs" dxfId="714" priority="719" operator="lessThan">
      <formula>10</formula>
    </cfRule>
  </conditionalFormatting>
  <conditionalFormatting sqref="K287">
    <cfRule type="cellIs" dxfId="713" priority="710" operator="greaterThan">
      <formula>49.999</formula>
    </cfRule>
    <cfRule type="cellIs" dxfId="712" priority="711" operator="greaterThan">
      <formula>50</formula>
    </cfRule>
    <cfRule type="cellIs" dxfId="711" priority="712" operator="between">
      <formula>30</formula>
      <formula>49.999</formula>
    </cfRule>
    <cfRule type="cellIs" dxfId="710" priority="713" operator="between">
      <formula>10</formula>
      <formula>29.999</formula>
    </cfRule>
    <cfRule type="cellIs" dxfId="709" priority="714" operator="lessThan">
      <formula>10</formula>
    </cfRule>
  </conditionalFormatting>
  <conditionalFormatting sqref="M287">
    <cfRule type="cellIs" dxfId="708" priority="705" operator="greaterThan">
      <formula>49.999</formula>
    </cfRule>
    <cfRule type="cellIs" dxfId="707" priority="706" operator="greaterThan">
      <formula>50</formula>
    </cfRule>
    <cfRule type="cellIs" dxfId="706" priority="707" operator="between">
      <formula>30</formula>
      <formula>49.999</formula>
    </cfRule>
    <cfRule type="cellIs" dxfId="705" priority="708" operator="between">
      <formula>10</formula>
      <formula>29.999</formula>
    </cfRule>
    <cfRule type="cellIs" dxfId="704" priority="709" operator="lessThan">
      <formula>10</formula>
    </cfRule>
  </conditionalFormatting>
  <conditionalFormatting sqref="S287">
    <cfRule type="cellIs" dxfId="703" priority="700" operator="greaterThan">
      <formula>49.999</formula>
    </cfRule>
    <cfRule type="cellIs" dxfId="702" priority="701" operator="greaterThan">
      <formula>50</formula>
    </cfRule>
    <cfRule type="cellIs" dxfId="701" priority="702" operator="between">
      <formula>30</formula>
      <formula>49.999</formula>
    </cfRule>
    <cfRule type="cellIs" dxfId="700" priority="703" operator="between">
      <formula>10</formula>
      <formula>29.999</formula>
    </cfRule>
    <cfRule type="cellIs" dxfId="699" priority="704" operator="lessThan">
      <formula>10</formula>
    </cfRule>
  </conditionalFormatting>
  <conditionalFormatting sqref="O287">
    <cfRule type="cellIs" dxfId="698" priority="695" operator="greaterThan">
      <formula>49.999</formula>
    </cfRule>
    <cfRule type="cellIs" dxfId="697" priority="696" operator="greaterThan">
      <formula>50</formula>
    </cfRule>
    <cfRule type="cellIs" dxfId="696" priority="697" operator="between">
      <formula>30</formula>
      <formula>49.999</formula>
    </cfRule>
    <cfRule type="cellIs" dxfId="695" priority="698" operator="between">
      <formula>10</formula>
      <formula>29.999</formula>
    </cfRule>
    <cfRule type="cellIs" dxfId="694" priority="699" operator="lessThan">
      <formula>10</formula>
    </cfRule>
  </conditionalFormatting>
  <conditionalFormatting sqref="Q287">
    <cfRule type="cellIs" dxfId="693" priority="690" operator="greaterThan">
      <formula>49.999</formula>
    </cfRule>
    <cfRule type="cellIs" dxfId="692" priority="691" operator="greaterThan">
      <formula>50</formula>
    </cfRule>
    <cfRule type="cellIs" dxfId="691" priority="692" operator="between">
      <formula>30</formula>
      <formula>49.999</formula>
    </cfRule>
    <cfRule type="cellIs" dxfId="690" priority="693" operator="between">
      <formula>10</formula>
      <formula>29.999</formula>
    </cfRule>
    <cfRule type="cellIs" dxfId="689" priority="694" operator="lessThan">
      <formula>10</formula>
    </cfRule>
  </conditionalFormatting>
  <conditionalFormatting sqref="R288">
    <cfRule type="cellIs" dxfId="688" priority="686" operator="greaterThanOrEqual">
      <formula>500</formula>
    </cfRule>
    <cfRule type="cellIs" dxfId="687" priority="687" operator="greaterThanOrEqual">
      <formula>250</formula>
    </cfRule>
    <cfRule type="cellIs" dxfId="686" priority="688" operator="greaterThanOrEqual">
      <formula>100</formula>
    </cfRule>
    <cfRule type="cellIs" dxfId="685" priority="689" operator="lessThan">
      <formula>100</formula>
    </cfRule>
  </conditionalFormatting>
  <conditionalFormatting sqref="C288">
    <cfRule type="cellIs" dxfId="684" priority="681" operator="greaterThan">
      <formula>49.999</formula>
    </cfRule>
    <cfRule type="cellIs" dxfId="683" priority="682" operator="greaterThan">
      <formula>50</formula>
    </cfRule>
    <cfRule type="cellIs" dxfId="682" priority="683" operator="between">
      <formula>30</formula>
      <formula>49.999</formula>
    </cfRule>
    <cfRule type="cellIs" dxfId="681" priority="684" operator="between">
      <formula>10</formula>
      <formula>29.999</formula>
    </cfRule>
    <cfRule type="cellIs" dxfId="680" priority="685" operator="lessThan">
      <formula>10</formula>
    </cfRule>
  </conditionalFormatting>
  <conditionalFormatting sqref="B288 D288 F288 H288 J288 L288 N288 P288">
    <cfRule type="cellIs" dxfId="679" priority="677" operator="greaterThanOrEqual">
      <formula>500</formula>
    </cfRule>
    <cfRule type="cellIs" dxfId="678" priority="678" operator="greaterThanOrEqual">
      <formula>250</formula>
    </cfRule>
    <cfRule type="cellIs" dxfId="677" priority="679" operator="greaterThanOrEqual">
      <formula>100</formula>
    </cfRule>
    <cfRule type="cellIs" dxfId="676" priority="680" operator="lessThan">
      <formula>100</formula>
    </cfRule>
  </conditionalFormatting>
  <conditionalFormatting sqref="E288">
    <cfRule type="cellIs" dxfId="675" priority="672" operator="greaterThan">
      <formula>49.999</formula>
    </cfRule>
    <cfRule type="cellIs" dxfId="674" priority="673" operator="greaterThan">
      <formula>50</formula>
    </cfRule>
    <cfRule type="cellIs" dxfId="673" priority="674" operator="between">
      <formula>30</formula>
      <formula>49.999</formula>
    </cfRule>
    <cfRule type="cellIs" dxfId="672" priority="675" operator="between">
      <formula>10</formula>
      <formula>29.999</formula>
    </cfRule>
    <cfRule type="cellIs" dxfId="671" priority="676" operator="lessThan">
      <formula>10</formula>
    </cfRule>
  </conditionalFormatting>
  <conditionalFormatting sqref="G288">
    <cfRule type="cellIs" dxfId="670" priority="667" operator="greaterThan">
      <formula>49.999</formula>
    </cfRule>
    <cfRule type="cellIs" dxfId="669" priority="668" operator="greaterThan">
      <formula>50</formula>
    </cfRule>
    <cfRule type="cellIs" dxfId="668" priority="669" operator="between">
      <formula>30</formula>
      <formula>49.999</formula>
    </cfRule>
    <cfRule type="cellIs" dxfId="667" priority="670" operator="between">
      <formula>10</formula>
      <formula>29.999</formula>
    </cfRule>
    <cfRule type="cellIs" dxfId="666" priority="671" operator="lessThan">
      <formula>10</formula>
    </cfRule>
  </conditionalFormatting>
  <conditionalFormatting sqref="I288">
    <cfRule type="cellIs" dxfId="665" priority="662" operator="greaterThan">
      <formula>49.999</formula>
    </cfRule>
    <cfRule type="cellIs" dxfId="664" priority="663" operator="greaterThan">
      <formula>50</formula>
    </cfRule>
    <cfRule type="cellIs" dxfId="663" priority="664" operator="between">
      <formula>30</formula>
      <formula>49.999</formula>
    </cfRule>
    <cfRule type="cellIs" dxfId="662" priority="665" operator="between">
      <formula>10</formula>
      <formula>29.999</formula>
    </cfRule>
    <cfRule type="cellIs" dxfId="661" priority="666" operator="lessThan">
      <formula>10</formula>
    </cfRule>
  </conditionalFormatting>
  <conditionalFormatting sqref="K288">
    <cfRule type="cellIs" dxfId="660" priority="657" operator="greaterThan">
      <formula>49.999</formula>
    </cfRule>
    <cfRule type="cellIs" dxfId="659" priority="658" operator="greaterThan">
      <formula>50</formula>
    </cfRule>
    <cfRule type="cellIs" dxfId="658" priority="659" operator="between">
      <formula>30</formula>
      <formula>49.999</formula>
    </cfRule>
    <cfRule type="cellIs" dxfId="657" priority="660" operator="between">
      <formula>10</formula>
      <formula>29.999</formula>
    </cfRule>
    <cfRule type="cellIs" dxfId="656" priority="661" operator="lessThan">
      <formula>10</formula>
    </cfRule>
  </conditionalFormatting>
  <conditionalFormatting sqref="M288">
    <cfRule type="cellIs" dxfId="655" priority="652" operator="greaterThan">
      <formula>49.999</formula>
    </cfRule>
    <cfRule type="cellIs" dxfId="654" priority="653" operator="greaterThan">
      <formula>50</formula>
    </cfRule>
    <cfRule type="cellIs" dxfId="653" priority="654" operator="between">
      <formula>30</formula>
      <formula>49.999</formula>
    </cfRule>
    <cfRule type="cellIs" dxfId="652" priority="655" operator="between">
      <formula>10</formula>
      <formula>29.999</formula>
    </cfRule>
    <cfRule type="cellIs" dxfId="651" priority="656" operator="lessThan">
      <formula>10</formula>
    </cfRule>
  </conditionalFormatting>
  <conditionalFormatting sqref="S288">
    <cfRule type="cellIs" dxfId="650" priority="647" operator="greaterThan">
      <formula>49.999</formula>
    </cfRule>
    <cfRule type="cellIs" dxfId="649" priority="648" operator="greaterThan">
      <formula>50</formula>
    </cfRule>
    <cfRule type="cellIs" dxfId="648" priority="649" operator="between">
      <formula>30</formula>
      <formula>49.999</formula>
    </cfRule>
    <cfRule type="cellIs" dxfId="647" priority="650" operator="between">
      <formula>10</formula>
      <formula>29.999</formula>
    </cfRule>
    <cfRule type="cellIs" dxfId="646" priority="651" operator="lessThan">
      <formula>10</formula>
    </cfRule>
  </conditionalFormatting>
  <conditionalFormatting sqref="O288">
    <cfRule type="cellIs" dxfId="645" priority="642" operator="greaterThan">
      <formula>49.999</formula>
    </cfRule>
    <cfRule type="cellIs" dxfId="644" priority="643" operator="greaterThan">
      <formula>50</formula>
    </cfRule>
    <cfRule type="cellIs" dxfId="643" priority="644" operator="between">
      <formula>30</formula>
      <formula>49.999</formula>
    </cfRule>
    <cfRule type="cellIs" dxfId="642" priority="645" operator="between">
      <formula>10</formula>
      <formula>29.999</formula>
    </cfRule>
    <cfRule type="cellIs" dxfId="641" priority="646" operator="lessThan">
      <formula>10</formula>
    </cfRule>
  </conditionalFormatting>
  <conditionalFormatting sqref="Q288">
    <cfRule type="cellIs" dxfId="640" priority="637" operator="greaterThan">
      <formula>49.999</formula>
    </cfRule>
    <cfRule type="cellIs" dxfId="639" priority="638" operator="greaterThan">
      <formula>50</formula>
    </cfRule>
    <cfRule type="cellIs" dxfId="638" priority="639" operator="between">
      <formula>30</formula>
      <formula>49.999</formula>
    </cfRule>
    <cfRule type="cellIs" dxfId="637" priority="640" operator="between">
      <formula>10</formula>
      <formula>29.999</formula>
    </cfRule>
    <cfRule type="cellIs" dxfId="636" priority="641" operator="lessThan">
      <formula>10</formula>
    </cfRule>
  </conditionalFormatting>
  <conditionalFormatting sqref="R289:R333">
    <cfRule type="cellIs" dxfId="635" priority="633" operator="greaterThanOrEqual">
      <formula>500</formula>
    </cfRule>
    <cfRule type="cellIs" dxfId="634" priority="634" operator="greaterThanOrEqual">
      <formula>250</formula>
    </cfRule>
    <cfRule type="cellIs" dxfId="633" priority="635" operator="greaterThanOrEqual">
      <formula>100</formula>
    </cfRule>
    <cfRule type="cellIs" dxfId="632" priority="636" operator="lessThan">
      <formula>100</formula>
    </cfRule>
  </conditionalFormatting>
  <conditionalFormatting sqref="C289:C333">
    <cfRule type="cellIs" dxfId="631" priority="628" operator="greaterThan">
      <formula>49.999</formula>
    </cfRule>
    <cfRule type="cellIs" dxfId="630" priority="629" operator="greaterThan">
      <formula>50</formula>
    </cfRule>
    <cfRule type="cellIs" dxfId="629" priority="630" operator="between">
      <formula>30</formula>
      <formula>49.999</formula>
    </cfRule>
    <cfRule type="cellIs" dxfId="628" priority="631" operator="between">
      <formula>10</formula>
      <formula>29.999</formula>
    </cfRule>
    <cfRule type="cellIs" dxfId="627" priority="632" operator="lessThan">
      <formula>10</formula>
    </cfRule>
  </conditionalFormatting>
  <conditionalFormatting sqref="B289:B333 D289:D333 F289:F333 H289:H333 J289:J333 L289:L333 N289:N333 P289:P333">
    <cfRule type="cellIs" dxfId="626" priority="624" operator="greaterThanOrEqual">
      <formula>500</formula>
    </cfRule>
    <cfRule type="cellIs" dxfId="625" priority="625" operator="greaterThanOrEqual">
      <formula>250</formula>
    </cfRule>
    <cfRule type="cellIs" dxfId="624" priority="626" operator="greaterThanOrEqual">
      <formula>100</formula>
    </cfRule>
    <cfRule type="cellIs" dxfId="623" priority="627" operator="lessThan">
      <formula>100</formula>
    </cfRule>
  </conditionalFormatting>
  <conditionalFormatting sqref="E289:E333">
    <cfRule type="cellIs" dxfId="622" priority="619" operator="greaterThan">
      <formula>49.999</formula>
    </cfRule>
    <cfRule type="cellIs" dxfId="621" priority="620" operator="greaterThan">
      <formula>50</formula>
    </cfRule>
    <cfRule type="cellIs" dxfId="620" priority="621" operator="between">
      <formula>30</formula>
      <formula>49.999</formula>
    </cfRule>
    <cfRule type="cellIs" dxfId="619" priority="622" operator="between">
      <formula>10</formula>
      <formula>29.999</formula>
    </cfRule>
    <cfRule type="cellIs" dxfId="618" priority="623" operator="lessThan">
      <formula>10</formula>
    </cfRule>
  </conditionalFormatting>
  <conditionalFormatting sqref="G289:G333">
    <cfRule type="cellIs" dxfId="617" priority="614" operator="greaterThan">
      <formula>49.999</formula>
    </cfRule>
    <cfRule type="cellIs" dxfId="616" priority="615" operator="greaterThan">
      <formula>50</formula>
    </cfRule>
    <cfRule type="cellIs" dxfId="615" priority="616" operator="between">
      <formula>30</formula>
      <formula>49.999</formula>
    </cfRule>
    <cfRule type="cellIs" dxfId="614" priority="617" operator="between">
      <formula>10</formula>
      <formula>29.999</formula>
    </cfRule>
    <cfRule type="cellIs" dxfId="613" priority="618" operator="lessThan">
      <formula>10</formula>
    </cfRule>
  </conditionalFormatting>
  <conditionalFormatting sqref="I289:I333">
    <cfRule type="cellIs" dxfId="612" priority="609" operator="greaterThan">
      <formula>49.999</formula>
    </cfRule>
    <cfRule type="cellIs" dxfId="611" priority="610" operator="greaterThan">
      <formula>50</formula>
    </cfRule>
    <cfRule type="cellIs" dxfId="610" priority="611" operator="between">
      <formula>30</formula>
      <formula>49.999</formula>
    </cfRule>
    <cfRule type="cellIs" dxfId="609" priority="612" operator="between">
      <formula>10</formula>
      <formula>29.999</formula>
    </cfRule>
    <cfRule type="cellIs" dxfId="608" priority="613" operator="lessThan">
      <formula>10</formula>
    </cfRule>
  </conditionalFormatting>
  <conditionalFormatting sqref="K289:K333">
    <cfRule type="cellIs" dxfId="607" priority="604" operator="greaterThan">
      <formula>49.999</formula>
    </cfRule>
    <cfRule type="cellIs" dxfId="606" priority="605" operator="greaterThan">
      <formula>50</formula>
    </cfRule>
    <cfRule type="cellIs" dxfId="605" priority="606" operator="between">
      <formula>30</formula>
      <formula>49.999</formula>
    </cfRule>
    <cfRule type="cellIs" dxfId="604" priority="607" operator="between">
      <formula>10</formula>
      <formula>29.999</formula>
    </cfRule>
    <cfRule type="cellIs" dxfId="603" priority="608" operator="lessThan">
      <formula>10</formula>
    </cfRule>
  </conditionalFormatting>
  <conditionalFormatting sqref="M289:M333">
    <cfRule type="cellIs" dxfId="602" priority="599" operator="greaterThan">
      <formula>49.999</formula>
    </cfRule>
    <cfRule type="cellIs" dxfId="601" priority="600" operator="greaterThan">
      <formula>50</formula>
    </cfRule>
    <cfRule type="cellIs" dxfId="600" priority="601" operator="between">
      <formula>30</formula>
      <formula>49.999</formula>
    </cfRule>
    <cfRule type="cellIs" dxfId="599" priority="602" operator="between">
      <formula>10</formula>
      <formula>29.999</formula>
    </cfRule>
    <cfRule type="cellIs" dxfId="598" priority="603" operator="lessThan">
      <formula>10</formula>
    </cfRule>
  </conditionalFormatting>
  <conditionalFormatting sqref="S289:S333">
    <cfRule type="cellIs" dxfId="597" priority="594" operator="greaterThan">
      <formula>49.999</formula>
    </cfRule>
    <cfRule type="cellIs" dxfId="596" priority="595" operator="greaterThan">
      <formula>50</formula>
    </cfRule>
    <cfRule type="cellIs" dxfId="595" priority="596" operator="between">
      <formula>30</formula>
      <formula>49.999</formula>
    </cfRule>
    <cfRule type="cellIs" dxfId="594" priority="597" operator="between">
      <formula>10</formula>
      <formula>29.999</formula>
    </cfRule>
    <cfRule type="cellIs" dxfId="593" priority="598" operator="lessThan">
      <formula>10</formula>
    </cfRule>
  </conditionalFormatting>
  <conditionalFormatting sqref="O289:O333">
    <cfRule type="cellIs" dxfId="592" priority="589" operator="greaterThan">
      <formula>49.999</formula>
    </cfRule>
    <cfRule type="cellIs" dxfId="591" priority="590" operator="greaterThan">
      <formula>50</formula>
    </cfRule>
    <cfRule type="cellIs" dxfId="590" priority="591" operator="between">
      <formula>30</formula>
      <formula>49.999</formula>
    </cfRule>
    <cfRule type="cellIs" dxfId="589" priority="592" operator="between">
      <formula>10</formula>
      <formula>29.999</formula>
    </cfRule>
    <cfRule type="cellIs" dxfId="588" priority="593" operator="lessThan">
      <formula>10</formula>
    </cfRule>
  </conditionalFormatting>
  <conditionalFormatting sqref="Q289:Q333">
    <cfRule type="cellIs" dxfId="587" priority="584" operator="greaterThan">
      <formula>49.999</formula>
    </cfRule>
    <cfRule type="cellIs" dxfId="586" priority="585" operator="greaterThan">
      <formula>50</formula>
    </cfRule>
    <cfRule type="cellIs" dxfId="585" priority="586" operator="between">
      <formula>30</formula>
      <formula>49.999</formula>
    </cfRule>
    <cfRule type="cellIs" dxfId="584" priority="587" operator="between">
      <formula>10</formula>
      <formula>29.999</formula>
    </cfRule>
    <cfRule type="cellIs" dxfId="583" priority="588" operator="lessThan">
      <formula>10</formula>
    </cfRule>
  </conditionalFormatting>
  <conditionalFormatting sqref="R334">
    <cfRule type="cellIs" dxfId="582" priority="580" operator="greaterThanOrEqual">
      <formula>500</formula>
    </cfRule>
    <cfRule type="cellIs" dxfId="581" priority="581" operator="greaterThanOrEqual">
      <formula>250</formula>
    </cfRule>
    <cfRule type="cellIs" dxfId="580" priority="582" operator="greaterThanOrEqual">
      <formula>100</formula>
    </cfRule>
    <cfRule type="cellIs" dxfId="579" priority="583" operator="lessThan">
      <formula>100</formula>
    </cfRule>
  </conditionalFormatting>
  <conditionalFormatting sqref="C334">
    <cfRule type="cellIs" dxfId="578" priority="575" operator="greaterThan">
      <formula>49.999</formula>
    </cfRule>
    <cfRule type="cellIs" dxfId="577" priority="576" operator="greaterThan">
      <formula>50</formula>
    </cfRule>
    <cfRule type="cellIs" dxfId="576" priority="577" operator="between">
      <formula>30</formula>
      <formula>49.999</formula>
    </cfRule>
    <cfRule type="cellIs" dxfId="575" priority="578" operator="between">
      <formula>10</formula>
      <formula>29.999</formula>
    </cfRule>
    <cfRule type="cellIs" dxfId="574" priority="579" operator="lessThan">
      <formula>10</formula>
    </cfRule>
  </conditionalFormatting>
  <conditionalFormatting sqref="B334 D334 F334 H334 J334 L334 N334 P334">
    <cfRule type="cellIs" dxfId="573" priority="571" operator="greaterThanOrEqual">
      <formula>500</formula>
    </cfRule>
    <cfRule type="cellIs" dxfId="572" priority="572" operator="greaterThanOrEqual">
      <formula>250</formula>
    </cfRule>
    <cfRule type="cellIs" dxfId="571" priority="573" operator="greaterThanOrEqual">
      <formula>100</formula>
    </cfRule>
    <cfRule type="cellIs" dxfId="570" priority="574" operator="lessThan">
      <formula>100</formula>
    </cfRule>
  </conditionalFormatting>
  <conditionalFormatting sqref="E334">
    <cfRule type="cellIs" dxfId="569" priority="566" operator="greaterThan">
      <formula>49.999</formula>
    </cfRule>
    <cfRule type="cellIs" dxfId="568" priority="567" operator="greaterThan">
      <formula>50</formula>
    </cfRule>
    <cfRule type="cellIs" dxfId="567" priority="568" operator="between">
      <formula>30</formula>
      <formula>49.999</formula>
    </cfRule>
    <cfRule type="cellIs" dxfId="566" priority="569" operator="between">
      <formula>10</formula>
      <formula>29.999</formula>
    </cfRule>
    <cfRule type="cellIs" dxfId="565" priority="570" operator="lessThan">
      <formula>10</formula>
    </cfRule>
  </conditionalFormatting>
  <conditionalFormatting sqref="G334">
    <cfRule type="cellIs" dxfId="564" priority="561" operator="greaterThan">
      <formula>49.999</formula>
    </cfRule>
    <cfRule type="cellIs" dxfId="563" priority="562" operator="greaterThan">
      <formula>50</formula>
    </cfRule>
    <cfRule type="cellIs" dxfId="562" priority="563" operator="between">
      <formula>30</formula>
      <formula>49.999</formula>
    </cfRule>
    <cfRule type="cellIs" dxfId="561" priority="564" operator="between">
      <formula>10</formula>
      <formula>29.999</formula>
    </cfRule>
    <cfRule type="cellIs" dxfId="560" priority="565" operator="lessThan">
      <formula>10</formula>
    </cfRule>
  </conditionalFormatting>
  <conditionalFormatting sqref="I334">
    <cfRule type="cellIs" dxfId="559" priority="556" operator="greaterThan">
      <formula>49.999</formula>
    </cfRule>
    <cfRule type="cellIs" dxfId="558" priority="557" operator="greaterThan">
      <formula>50</formula>
    </cfRule>
    <cfRule type="cellIs" dxfId="557" priority="558" operator="between">
      <formula>30</formula>
      <formula>49.999</formula>
    </cfRule>
    <cfRule type="cellIs" dxfId="556" priority="559" operator="between">
      <formula>10</formula>
      <formula>29.999</formula>
    </cfRule>
    <cfRule type="cellIs" dxfId="555" priority="560" operator="lessThan">
      <formula>10</formula>
    </cfRule>
  </conditionalFormatting>
  <conditionalFormatting sqref="K334">
    <cfRule type="cellIs" dxfId="554" priority="551" operator="greaterThan">
      <formula>49.999</formula>
    </cfRule>
    <cfRule type="cellIs" dxfId="553" priority="552" operator="greaterThan">
      <formula>50</formula>
    </cfRule>
    <cfRule type="cellIs" dxfId="552" priority="553" operator="between">
      <formula>30</formula>
      <formula>49.999</formula>
    </cfRule>
    <cfRule type="cellIs" dxfId="551" priority="554" operator="between">
      <formula>10</formula>
      <formula>29.999</formula>
    </cfRule>
    <cfRule type="cellIs" dxfId="550" priority="555" operator="lessThan">
      <formula>10</formula>
    </cfRule>
  </conditionalFormatting>
  <conditionalFormatting sqref="M334">
    <cfRule type="cellIs" dxfId="549" priority="546" operator="greaterThan">
      <formula>49.999</formula>
    </cfRule>
    <cfRule type="cellIs" dxfId="548" priority="547" operator="greaterThan">
      <formula>50</formula>
    </cfRule>
    <cfRule type="cellIs" dxfId="547" priority="548" operator="between">
      <formula>30</formula>
      <formula>49.999</formula>
    </cfRule>
    <cfRule type="cellIs" dxfId="546" priority="549" operator="between">
      <formula>10</formula>
      <formula>29.999</formula>
    </cfRule>
    <cfRule type="cellIs" dxfId="545" priority="550" operator="lessThan">
      <formula>10</formula>
    </cfRule>
  </conditionalFormatting>
  <conditionalFormatting sqref="S334">
    <cfRule type="cellIs" dxfId="544" priority="541" operator="greaterThan">
      <formula>49.999</formula>
    </cfRule>
    <cfRule type="cellIs" dxfId="543" priority="542" operator="greaterThan">
      <formula>50</formula>
    </cfRule>
    <cfRule type="cellIs" dxfId="542" priority="543" operator="between">
      <formula>30</formula>
      <formula>49.999</formula>
    </cfRule>
    <cfRule type="cellIs" dxfId="541" priority="544" operator="between">
      <formula>10</formula>
      <formula>29.999</formula>
    </cfRule>
    <cfRule type="cellIs" dxfId="540" priority="545" operator="lessThan">
      <formula>10</formula>
    </cfRule>
  </conditionalFormatting>
  <conditionalFormatting sqref="O334">
    <cfRule type="cellIs" dxfId="539" priority="536" operator="greaterThan">
      <formula>49.999</formula>
    </cfRule>
    <cfRule type="cellIs" dxfId="538" priority="537" operator="greaterThan">
      <formula>50</formula>
    </cfRule>
    <cfRule type="cellIs" dxfId="537" priority="538" operator="between">
      <formula>30</formula>
      <formula>49.999</formula>
    </cfRule>
    <cfRule type="cellIs" dxfId="536" priority="539" operator="between">
      <formula>10</formula>
      <formula>29.999</formula>
    </cfRule>
    <cfRule type="cellIs" dxfId="535" priority="540" operator="lessThan">
      <formula>10</formula>
    </cfRule>
  </conditionalFormatting>
  <conditionalFormatting sqref="Q334">
    <cfRule type="cellIs" dxfId="534" priority="531" operator="greaterThan">
      <formula>49.999</formula>
    </cfRule>
    <cfRule type="cellIs" dxfId="533" priority="532" operator="greaterThan">
      <formula>50</formula>
    </cfRule>
    <cfRule type="cellIs" dxfId="532" priority="533" operator="between">
      <formula>30</formula>
      <formula>49.999</formula>
    </cfRule>
    <cfRule type="cellIs" dxfId="531" priority="534" operator="between">
      <formula>10</formula>
      <formula>29.999</formula>
    </cfRule>
    <cfRule type="cellIs" dxfId="530" priority="535" operator="lessThan">
      <formula>10</formula>
    </cfRule>
  </conditionalFormatting>
  <conditionalFormatting sqref="R335">
    <cfRule type="cellIs" dxfId="529" priority="527" operator="greaterThanOrEqual">
      <formula>500</formula>
    </cfRule>
    <cfRule type="cellIs" dxfId="528" priority="528" operator="greaterThanOrEqual">
      <formula>250</formula>
    </cfRule>
    <cfRule type="cellIs" dxfId="527" priority="529" operator="greaterThanOrEqual">
      <formula>100</formula>
    </cfRule>
    <cfRule type="cellIs" dxfId="526" priority="530" operator="lessThan">
      <formula>100</formula>
    </cfRule>
  </conditionalFormatting>
  <conditionalFormatting sqref="C335">
    <cfRule type="cellIs" dxfId="525" priority="522" operator="greaterThan">
      <formula>49.999</formula>
    </cfRule>
    <cfRule type="cellIs" dxfId="524" priority="523" operator="greaterThan">
      <formula>50</formula>
    </cfRule>
    <cfRule type="cellIs" dxfId="523" priority="524" operator="between">
      <formula>30</formula>
      <formula>49.999</formula>
    </cfRule>
    <cfRule type="cellIs" dxfId="522" priority="525" operator="between">
      <formula>10</formula>
      <formula>29.999</formula>
    </cfRule>
    <cfRule type="cellIs" dxfId="521" priority="526" operator="lessThan">
      <formula>10</formula>
    </cfRule>
  </conditionalFormatting>
  <conditionalFormatting sqref="B335 D335 F335 H335 J335 L335 N335 P335">
    <cfRule type="cellIs" dxfId="520" priority="518" operator="greaterThanOrEqual">
      <formula>500</formula>
    </cfRule>
    <cfRule type="cellIs" dxfId="519" priority="519" operator="greaterThanOrEqual">
      <formula>250</formula>
    </cfRule>
    <cfRule type="cellIs" dxfId="518" priority="520" operator="greaterThanOrEqual">
      <formula>100</formula>
    </cfRule>
    <cfRule type="cellIs" dxfId="517" priority="521" operator="lessThan">
      <formula>100</formula>
    </cfRule>
  </conditionalFormatting>
  <conditionalFormatting sqref="E335">
    <cfRule type="cellIs" dxfId="516" priority="513" operator="greaterThan">
      <formula>49.999</formula>
    </cfRule>
    <cfRule type="cellIs" dxfId="515" priority="514" operator="greaterThan">
      <formula>50</formula>
    </cfRule>
    <cfRule type="cellIs" dxfId="514" priority="515" operator="between">
      <formula>30</formula>
      <formula>49.999</formula>
    </cfRule>
    <cfRule type="cellIs" dxfId="513" priority="516" operator="between">
      <formula>10</formula>
      <formula>29.999</formula>
    </cfRule>
    <cfRule type="cellIs" dxfId="512" priority="517" operator="lessThan">
      <formula>10</formula>
    </cfRule>
  </conditionalFormatting>
  <conditionalFormatting sqref="G335">
    <cfRule type="cellIs" dxfId="511" priority="508" operator="greaterThan">
      <formula>49.999</formula>
    </cfRule>
    <cfRule type="cellIs" dxfId="510" priority="509" operator="greaterThan">
      <formula>50</formula>
    </cfRule>
    <cfRule type="cellIs" dxfId="509" priority="510" operator="between">
      <formula>30</formula>
      <formula>49.999</formula>
    </cfRule>
    <cfRule type="cellIs" dxfId="508" priority="511" operator="between">
      <formula>10</formula>
      <formula>29.999</formula>
    </cfRule>
    <cfRule type="cellIs" dxfId="507" priority="512" operator="lessThan">
      <formula>10</formula>
    </cfRule>
  </conditionalFormatting>
  <conditionalFormatting sqref="I335">
    <cfRule type="cellIs" dxfId="506" priority="503" operator="greaterThan">
      <formula>49.999</formula>
    </cfRule>
    <cfRule type="cellIs" dxfId="505" priority="504" operator="greaterThan">
      <formula>50</formula>
    </cfRule>
    <cfRule type="cellIs" dxfId="504" priority="505" operator="between">
      <formula>30</formula>
      <formula>49.999</formula>
    </cfRule>
    <cfRule type="cellIs" dxfId="503" priority="506" operator="between">
      <formula>10</formula>
      <formula>29.999</formula>
    </cfRule>
    <cfRule type="cellIs" dxfId="502" priority="507" operator="lessThan">
      <formula>10</formula>
    </cfRule>
  </conditionalFormatting>
  <conditionalFormatting sqref="K335">
    <cfRule type="cellIs" dxfId="501" priority="498" operator="greaterThan">
      <formula>49.999</formula>
    </cfRule>
    <cfRule type="cellIs" dxfId="500" priority="499" operator="greaterThan">
      <formula>50</formula>
    </cfRule>
    <cfRule type="cellIs" dxfId="499" priority="500" operator="between">
      <formula>30</formula>
      <formula>49.999</formula>
    </cfRule>
    <cfRule type="cellIs" dxfId="498" priority="501" operator="between">
      <formula>10</formula>
      <formula>29.999</formula>
    </cfRule>
    <cfRule type="cellIs" dxfId="497" priority="502" operator="lessThan">
      <formula>10</formula>
    </cfRule>
  </conditionalFormatting>
  <conditionalFormatting sqref="M335">
    <cfRule type="cellIs" dxfId="496" priority="493" operator="greaterThan">
      <formula>49.999</formula>
    </cfRule>
    <cfRule type="cellIs" dxfId="495" priority="494" operator="greaterThan">
      <formula>50</formula>
    </cfRule>
    <cfRule type="cellIs" dxfId="494" priority="495" operator="between">
      <formula>30</formula>
      <formula>49.999</formula>
    </cfRule>
    <cfRule type="cellIs" dxfId="493" priority="496" operator="between">
      <formula>10</formula>
      <formula>29.999</formula>
    </cfRule>
    <cfRule type="cellIs" dxfId="492" priority="497" operator="lessThan">
      <formula>10</formula>
    </cfRule>
  </conditionalFormatting>
  <conditionalFormatting sqref="S335">
    <cfRule type="cellIs" dxfId="491" priority="488" operator="greaterThan">
      <formula>49.999</formula>
    </cfRule>
    <cfRule type="cellIs" dxfId="490" priority="489" operator="greaterThan">
      <formula>50</formula>
    </cfRule>
    <cfRule type="cellIs" dxfId="489" priority="490" operator="between">
      <formula>30</formula>
      <formula>49.999</formula>
    </cfRule>
    <cfRule type="cellIs" dxfId="488" priority="491" operator="between">
      <formula>10</formula>
      <formula>29.999</formula>
    </cfRule>
    <cfRule type="cellIs" dxfId="487" priority="492" operator="lessThan">
      <formula>10</formula>
    </cfRule>
  </conditionalFormatting>
  <conditionalFormatting sqref="O335">
    <cfRule type="cellIs" dxfId="486" priority="483" operator="greaterThan">
      <formula>49.999</formula>
    </cfRule>
    <cfRule type="cellIs" dxfId="485" priority="484" operator="greaterThan">
      <formula>50</formula>
    </cfRule>
    <cfRule type="cellIs" dxfId="484" priority="485" operator="between">
      <formula>30</formula>
      <formula>49.999</formula>
    </cfRule>
    <cfRule type="cellIs" dxfId="483" priority="486" operator="between">
      <formula>10</formula>
      <formula>29.999</formula>
    </cfRule>
    <cfRule type="cellIs" dxfId="482" priority="487" operator="lessThan">
      <formula>10</formula>
    </cfRule>
  </conditionalFormatting>
  <conditionalFormatting sqref="Q335">
    <cfRule type="cellIs" dxfId="481" priority="478" operator="greaterThan">
      <formula>49.999</formula>
    </cfRule>
    <cfRule type="cellIs" dxfId="480" priority="479" operator="greaterThan">
      <formula>50</formula>
    </cfRule>
    <cfRule type="cellIs" dxfId="479" priority="480" operator="between">
      <formula>30</formula>
      <formula>49.999</formula>
    </cfRule>
    <cfRule type="cellIs" dxfId="478" priority="481" operator="between">
      <formula>10</formula>
      <formula>29.999</formula>
    </cfRule>
    <cfRule type="cellIs" dxfId="477" priority="482" operator="lessThan">
      <formula>10</formula>
    </cfRule>
  </conditionalFormatting>
  <conditionalFormatting sqref="R336">
    <cfRule type="cellIs" dxfId="476" priority="474" operator="greaterThanOrEqual">
      <formula>500</formula>
    </cfRule>
    <cfRule type="cellIs" dxfId="475" priority="475" operator="greaterThanOrEqual">
      <formula>250</formula>
    </cfRule>
    <cfRule type="cellIs" dxfId="474" priority="476" operator="greaterThanOrEqual">
      <formula>100</formula>
    </cfRule>
    <cfRule type="cellIs" dxfId="473" priority="477" operator="lessThan">
      <formula>100</formula>
    </cfRule>
  </conditionalFormatting>
  <conditionalFormatting sqref="C336">
    <cfRule type="cellIs" dxfId="472" priority="469" operator="greaterThan">
      <formula>49.999</formula>
    </cfRule>
    <cfRule type="cellIs" dxfId="471" priority="470" operator="greaterThan">
      <formula>50</formula>
    </cfRule>
    <cfRule type="cellIs" dxfId="470" priority="471" operator="between">
      <formula>30</formula>
      <formula>49.999</formula>
    </cfRule>
    <cfRule type="cellIs" dxfId="469" priority="472" operator="between">
      <formula>10</formula>
      <formula>29.999</formula>
    </cfRule>
    <cfRule type="cellIs" dxfId="468" priority="473" operator="lessThan">
      <formula>10</formula>
    </cfRule>
  </conditionalFormatting>
  <conditionalFormatting sqref="B336 D336 F336 H336 J336 L336 N336 P336">
    <cfRule type="cellIs" dxfId="467" priority="465" operator="greaterThanOrEqual">
      <formula>500</formula>
    </cfRule>
    <cfRule type="cellIs" dxfId="466" priority="466" operator="greaterThanOrEqual">
      <formula>250</formula>
    </cfRule>
    <cfRule type="cellIs" dxfId="465" priority="467" operator="greaterThanOrEqual">
      <formula>100</formula>
    </cfRule>
    <cfRule type="cellIs" dxfId="464" priority="468" operator="lessThan">
      <formula>100</formula>
    </cfRule>
  </conditionalFormatting>
  <conditionalFormatting sqref="E336">
    <cfRule type="cellIs" dxfId="463" priority="460" operator="greaterThan">
      <formula>49.999</formula>
    </cfRule>
    <cfRule type="cellIs" dxfId="462" priority="461" operator="greaterThan">
      <formula>50</formula>
    </cfRule>
    <cfRule type="cellIs" dxfId="461" priority="462" operator="between">
      <formula>30</formula>
      <formula>49.999</formula>
    </cfRule>
    <cfRule type="cellIs" dxfId="460" priority="463" operator="between">
      <formula>10</formula>
      <formula>29.999</formula>
    </cfRule>
    <cfRule type="cellIs" dxfId="459" priority="464" operator="lessThan">
      <formula>10</formula>
    </cfRule>
  </conditionalFormatting>
  <conditionalFormatting sqref="G336">
    <cfRule type="cellIs" dxfId="458" priority="455" operator="greaterThan">
      <formula>49.999</formula>
    </cfRule>
    <cfRule type="cellIs" dxfId="457" priority="456" operator="greaterThan">
      <formula>50</formula>
    </cfRule>
    <cfRule type="cellIs" dxfId="456" priority="457" operator="between">
      <formula>30</formula>
      <formula>49.999</formula>
    </cfRule>
    <cfRule type="cellIs" dxfId="455" priority="458" operator="between">
      <formula>10</formula>
      <formula>29.999</formula>
    </cfRule>
    <cfRule type="cellIs" dxfId="454" priority="459" operator="lessThan">
      <formula>10</formula>
    </cfRule>
  </conditionalFormatting>
  <conditionalFormatting sqref="I336">
    <cfRule type="cellIs" dxfId="453" priority="450" operator="greaterThan">
      <formula>49.999</formula>
    </cfRule>
    <cfRule type="cellIs" dxfId="452" priority="451" operator="greaterThan">
      <formula>50</formula>
    </cfRule>
    <cfRule type="cellIs" dxfId="451" priority="452" operator="between">
      <formula>30</formula>
      <formula>49.999</formula>
    </cfRule>
    <cfRule type="cellIs" dxfId="450" priority="453" operator="between">
      <formula>10</formula>
      <formula>29.999</formula>
    </cfRule>
    <cfRule type="cellIs" dxfId="449" priority="454" operator="lessThan">
      <formula>10</formula>
    </cfRule>
  </conditionalFormatting>
  <conditionalFormatting sqref="K336">
    <cfRule type="cellIs" dxfId="448" priority="445" operator="greaterThan">
      <formula>49.999</formula>
    </cfRule>
    <cfRule type="cellIs" dxfId="447" priority="446" operator="greaterThan">
      <formula>50</formula>
    </cfRule>
    <cfRule type="cellIs" dxfId="446" priority="447" operator="between">
      <formula>30</formula>
      <formula>49.999</formula>
    </cfRule>
    <cfRule type="cellIs" dxfId="445" priority="448" operator="between">
      <formula>10</formula>
      <formula>29.999</formula>
    </cfRule>
    <cfRule type="cellIs" dxfId="444" priority="449" operator="lessThan">
      <formula>10</formula>
    </cfRule>
  </conditionalFormatting>
  <conditionalFormatting sqref="M336">
    <cfRule type="cellIs" dxfId="443" priority="440" operator="greaterThan">
      <formula>49.999</formula>
    </cfRule>
    <cfRule type="cellIs" dxfId="442" priority="441" operator="greaterThan">
      <formula>50</formula>
    </cfRule>
    <cfRule type="cellIs" dxfId="441" priority="442" operator="between">
      <formula>30</formula>
      <formula>49.999</formula>
    </cfRule>
    <cfRule type="cellIs" dxfId="440" priority="443" operator="between">
      <formula>10</formula>
      <formula>29.999</formula>
    </cfRule>
    <cfRule type="cellIs" dxfId="439" priority="444" operator="lessThan">
      <formula>10</formula>
    </cfRule>
  </conditionalFormatting>
  <conditionalFormatting sqref="S336">
    <cfRule type="cellIs" dxfId="438" priority="435" operator="greaterThan">
      <formula>49.999</formula>
    </cfRule>
    <cfRule type="cellIs" dxfId="437" priority="436" operator="greaterThan">
      <formula>50</formula>
    </cfRule>
    <cfRule type="cellIs" dxfId="436" priority="437" operator="between">
      <formula>30</formula>
      <formula>49.999</formula>
    </cfRule>
    <cfRule type="cellIs" dxfId="435" priority="438" operator="between">
      <formula>10</formula>
      <formula>29.999</formula>
    </cfRule>
    <cfRule type="cellIs" dxfId="434" priority="439" operator="lessThan">
      <formula>10</formula>
    </cfRule>
  </conditionalFormatting>
  <conditionalFormatting sqref="O336">
    <cfRule type="cellIs" dxfId="433" priority="430" operator="greaterThan">
      <formula>49.999</formula>
    </cfRule>
    <cfRule type="cellIs" dxfId="432" priority="431" operator="greaterThan">
      <formula>50</formula>
    </cfRule>
    <cfRule type="cellIs" dxfId="431" priority="432" operator="between">
      <formula>30</formula>
      <formula>49.999</formula>
    </cfRule>
    <cfRule type="cellIs" dxfId="430" priority="433" operator="between">
      <formula>10</formula>
      <formula>29.999</formula>
    </cfRule>
    <cfRule type="cellIs" dxfId="429" priority="434" operator="lessThan">
      <formula>10</formula>
    </cfRule>
  </conditionalFormatting>
  <conditionalFormatting sqref="Q336">
    <cfRule type="cellIs" dxfId="428" priority="425" operator="greaterThan">
      <formula>49.999</formula>
    </cfRule>
    <cfRule type="cellIs" dxfId="427" priority="426" operator="greaterThan">
      <formula>50</formula>
    </cfRule>
    <cfRule type="cellIs" dxfId="426" priority="427" operator="between">
      <formula>30</formula>
      <formula>49.999</formula>
    </cfRule>
    <cfRule type="cellIs" dxfId="425" priority="428" operator="between">
      <formula>10</formula>
      <formula>29.999</formula>
    </cfRule>
    <cfRule type="cellIs" dxfId="424" priority="429" operator="lessThan">
      <formula>10</formula>
    </cfRule>
  </conditionalFormatting>
  <conditionalFormatting sqref="R337">
    <cfRule type="cellIs" dxfId="423" priority="421" operator="greaterThanOrEqual">
      <formula>500</formula>
    </cfRule>
    <cfRule type="cellIs" dxfId="422" priority="422" operator="greaterThanOrEqual">
      <formula>250</formula>
    </cfRule>
    <cfRule type="cellIs" dxfId="421" priority="423" operator="greaterThanOrEqual">
      <formula>100</formula>
    </cfRule>
    <cfRule type="cellIs" dxfId="420" priority="424" operator="lessThan">
      <formula>100</formula>
    </cfRule>
  </conditionalFormatting>
  <conditionalFormatting sqref="C337">
    <cfRule type="cellIs" dxfId="419" priority="416" operator="greaterThan">
      <formula>49.999</formula>
    </cfRule>
    <cfRule type="cellIs" dxfId="418" priority="417" operator="greaterThan">
      <formula>50</formula>
    </cfRule>
    <cfRule type="cellIs" dxfId="417" priority="418" operator="between">
      <formula>30</formula>
      <formula>49.999</formula>
    </cfRule>
    <cfRule type="cellIs" dxfId="416" priority="419" operator="between">
      <formula>10</formula>
      <formula>29.999</formula>
    </cfRule>
    <cfRule type="cellIs" dxfId="415" priority="420" operator="lessThan">
      <formula>10</formula>
    </cfRule>
  </conditionalFormatting>
  <conditionalFormatting sqref="B337 D337 F337 H337 J337 L337 N337 P337">
    <cfRule type="cellIs" dxfId="414" priority="412" operator="greaterThanOrEqual">
      <formula>500</formula>
    </cfRule>
    <cfRule type="cellIs" dxfId="413" priority="413" operator="greaterThanOrEqual">
      <formula>250</formula>
    </cfRule>
    <cfRule type="cellIs" dxfId="412" priority="414" operator="greaterThanOrEqual">
      <formula>100</formula>
    </cfRule>
    <cfRule type="cellIs" dxfId="411" priority="415" operator="lessThan">
      <formula>100</formula>
    </cfRule>
  </conditionalFormatting>
  <conditionalFormatting sqref="E337">
    <cfRule type="cellIs" dxfId="410" priority="407" operator="greaterThan">
      <formula>49.999</formula>
    </cfRule>
    <cfRule type="cellIs" dxfId="409" priority="408" operator="greaterThan">
      <formula>50</formula>
    </cfRule>
    <cfRule type="cellIs" dxfId="408" priority="409" operator="between">
      <formula>30</formula>
      <formula>49.999</formula>
    </cfRule>
    <cfRule type="cellIs" dxfId="407" priority="410" operator="between">
      <formula>10</formula>
      <formula>29.999</formula>
    </cfRule>
    <cfRule type="cellIs" dxfId="406" priority="411" operator="lessThan">
      <formula>10</formula>
    </cfRule>
  </conditionalFormatting>
  <conditionalFormatting sqref="G337">
    <cfRule type="cellIs" dxfId="405" priority="402" operator="greaterThan">
      <formula>49.999</formula>
    </cfRule>
    <cfRule type="cellIs" dxfId="404" priority="403" operator="greaterThan">
      <formula>50</formula>
    </cfRule>
    <cfRule type="cellIs" dxfId="403" priority="404" operator="between">
      <formula>30</formula>
      <formula>49.999</formula>
    </cfRule>
    <cfRule type="cellIs" dxfId="402" priority="405" operator="between">
      <formula>10</formula>
      <formula>29.999</formula>
    </cfRule>
    <cfRule type="cellIs" dxfId="401" priority="406" operator="lessThan">
      <formula>10</formula>
    </cfRule>
  </conditionalFormatting>
  <conditionalFormatting sqref="I337">
    <cfRule type="cellIs" dxfId="400" priority="397" operator="greaterThan">
      <formula>49.999</formula>
    </cfRule>
    <cfRule type="cellIs" dxfId="399" priority="398" operator="greaterThan">
      <formula>50</formula>
    </cfRule>
    <cfRule type="cellIs" dxfId="398" priority="399" operator="between">
      <formula>30</formula>
      <formula>49.999</formula>
    </cfRule>
    <cfRule type="cellIs" dxfId="397" priority="400" operator="between">
      <formula>10</formula>
      <formula>29.999</formula>
    </cfRule>
    <cfRule type="cellIs" dxfId="396" priority="401" operator="lessThan">
      <formula>10</formula>
    </cfRule>
  </conditionalFormatting>
  <conditionalFormatting sqref="K337">
    <cfRule type="cellIs" dxfId="395" priority="392" operator="greaterThan">
      <formula>49.999</formula>
    </cfRule>
    <cfRule type="cellIs" dxfId="394" priority="393" operator="greaterThan">
      <formula>50</formula>
    </cfRule>
    <cfRule type="cellIs" dxfId="393" priority="394" operator="between">
      <formula>30</formula>
      <formula>49.999</formula>
    </cfRule>
    <cfRule type="cellIs" dxfId="392" priority="395" operator="between">
      <formula>10</formula>
      <formula>29.999</formula>
    </cfRule>
    <cfRule type="cellIs" dxfId="391" priority="396" operator="lessThan">
      <formula>10</formula>
    </cfRule>
  </conditionalFormatting>
  <conditionalFormatting sqref="M337">
    <cfRule type="cellIs" dxfId="390" priority="387" operator="greaterThan">
      <formula>49.999</formula>
    </cfRule>
    <cfRule type="cellIs" dxfId="389" priority="388" operator="greaterThan">
      <formula>50</formula>
    </cfRule>
    <cfRule type="cellIs" dxfId="388" priority="389" operator="between">
      <formula>30</formula>
      <formula>49.999</formula>
    </cfRule>
    <cfRule type="cellIs" dxfId="387" priority="390" operator="between">
      <formula>10</formula>
      <formula>29.999</formula>
    </cfRule>
    <cfRule type="cellIs" dxfId="386" priority="391" operator="lessThan">
      <formula>10</formula>
    </cfRule>
  </conditionalFormatting>
  <conditionalFormatting sqref="S337">
    <cfRule type="cellIs" dxfId="385" priority="382" operator="greaterThan">
      <formula>49.999</formula>
    </cfRule>
    <cfRule type="cellIs" dxfId="384" priority="383" operator="greaterThan">
      <formula>50</formula>
    </cfRule>
    <cfRule type="cellIs" dxfId="383" priority="384" operator="between">
      <formula>30</formula>
      <formula>49.999</formula>
    </cfRule>
    <cfRule type="cellIs" dxfId="382" priority="385" operator="between">
      <formula>10</formula>
      <formula>29.999</formula>
    </cfRule>
    <cfRule type="cellIs" dxfId="381" priority="386" operator="lessThan">
      <formula>10</formula>
    </cfRule>
  </conditionalFormatting>
  <conditionalFormatting sqref="O337">
    <cfRule type="cellIs" dxfId="380" priority="377" operator="greaterThan">
      <formula>49.999</formula>
    </cfRule>
    <cfRule type="cellIs" dxfId="379" priority="378" operator="greaterThan">
      <formula>50</formula>
    </cfRule>
    <cfRule type="cellIs" dxfId="378" priority="379" operator="between">
      <formula>30</formula>
      <formula>49.999</formula>
    </cfRule>
    <cfRule type="cellIs" dxfId="377" priority="380" operator="between">
      <formula>10</formula>
      <formula>29.999</formula>
    </cfRule>
    <cfRule type="cellIs" dxfId="376" priority="381" operator="lessThan">
      <formula>10</formula>
    </cfRule>
  </conditionalFormatting>
  <conditionalFormatting sqref="Q337">
    <cfRule type="cellIs" dxfId="375" priority="372" operator="greaterThan">
      <formula>49.999</formula>
    </cfRule>
    <cfRule type="cellIs" dxfId="374" priority="373" operator="greaterThan">
      <formula>50</formula>
    </cfRule>
    <cfRule type="cellIs" dxfId="373" priority="374" operator="between">
      <formula>30</formula>
      <formula>49.999</formula>
    </cfRule>
    <cfRule type="cellIs" dxfId="372" priority="375" operator="between">
      <formula>10</formula>
      <formula>29.999</formula>
    </cfRule>
    <cfRule type="cellIs" dxfId="371" priority="376" operator="lessThan">
      <formula>10</formula>
    </cfRule>
  </conditionalFormatting>
  <conditionalFormatting sqref="R338">
    <cfRule type="cellIs" dxfId="370" priority="368" operator="greaterThanOrEqual">
      <formula>500</formula>
    </cfRule>
    <cfRule type="cellIs" dxfId="369" priority="369" operator="greaterThanOrEqual">
      <formula>250</formula>
    </cfRule>
    <cfRule type="cellIs" dxfId="368" priority="370" operator="greaterThanOrEqual">
      <formula>100</formula>
    </cfRule>
    <cfRule type="cellIs" dxfId="367" priority="371" operator="lessThan">
      <formula>100</formula>
    </cfRule>
  </conditionalFormatting>
  <conditionalFormatting sqref="C338">
    <cfRule type="cellIs" dxfId="366" priority="363" operator="greaterThan">
      <formula>49.999</formula>
    </cfRule>
    <cfRule type="cellIs" dxfId="365" priority="364" operator="greaterThan">
      <formula>50</formula>
    </cfRule>
    <cfRule type="cellIs" dxfId="364" priority="365" operator="between">
      <formula>30</formula>
      <formula>49.999</formula>
    </cfRule>
    <cfRule type="cellIs" dxfId="363" priority="366" operator="between">
      <formula>10</formula>
      <formula>29.999</formula>
    </cfRule>
    <cfRule type="cellIs" dxfId="362" priority="367" operator="lessThan">
      <formula>10</formula>
    </cfRule>
  </conditionalFormatting>
  <conditionalFormatting sqref="B338 D338 F338 H338 J338 L338 N338 P338">
    <cfRule type="cellIs" dxfId="361" priority="359" operator="greaterThanOrEqual">
      <formula>500</formula>
    </cfRule>
    <cfRule type="cellIs" dxfId="360" priority="360" operator="greaterThanOrEqual">
      <formula>250</formula>
    </cfRule>
    <cfRule type="cellIs" dxfId="359" priority="361" operator="greaterThanOrEqual">
      <formula>100</formula>
    </cfRule>
    <cfRule type="cellIs" dxfId="358" priority="362" operator="lessThan">
      <formula>100</formula>
    </cfRule>
  </conditionalFormatting>
  <conditionalFormatting sqref="E338">
    <cfRule type="cellIs" dxfId="357" priority="354" operator="greaterThan">
      <formula>49.999</formula>
    </cfRule>
    <cfRule type="cellIs" dxfId="356" priority="355" operator="greaterThan">
      <formula>50</formula>
    </cfRule>
    <cfRule type="cellIs" dxfId="355" priority="356" operator="between">
      <formula>30</formula>
      <formula>49.999</formula>
    </cfRule>
    <cfRule type="cellIs" dxfId="354" priority="357" operator="between">
      <formula>10</formula>
      <formula>29.999</formula>
    </cfRule>
    <cfRule type="cellIs" dxfId="353" priority="358" operator="lessThan">
      <formula>10</formula>
    </cfRule>
  </conditionalFormatting>
  <conditionalFormatting sqref="G338">
    <cfRule type="cellIs" dxfId="352" priority="349" operator="greaterThan">
      <formula>49.999</formula>
    </cfRule>
    <cfRule type="cellIs" dxfId="351" priority="350" operator="greaterThan">
      <formula>50</formula>
    </cfRule>
    <cfRule type="cellIs" dxfId="350" priority="351" operator="between">
      <formula>30</formula>
      <formula>49.999</formula>
    </cfRule>
    <cfRule type="cellIs" dxfId="349" priority="352" operator="between">
      <formula>10</formula>
      <formula>29.999</formula>
    </cfRule>
    <cfRule type="cellIs" dxfId="348" priority="353" operator="lessThan">
      <formula>10</formula>
    </cfRule>
  </conditionalFormatting>
  <conditionalFormatting sqref="I338">
    <cfRule type="cellIs" dxfId="347" priority="344" operator="greaterThan">
      <formula>49.999</formula>
    </cfRule>
    <cfRule type="cellIs" dxfId="346" priority="345" operator="greaterThan">
      <formula>50</formula>
    </cfRule>
    <cfRule type="cellIs" dxfId="345" priority="346" operator="between">
      <formula>30</formula>
      <formula>49.999</formula>
    </cfRule>
    <cfRule type="cellIs" dxfId="344" priority="347" operator="between">
      <formula>10</formula>
      <formula>29.999</formula>
    </cfRule>
    <cfRule type="cellIs" dxfId="343" priority="348" operator="lessThan">
      <formula>10</formula>
    </cfRule>
  </conditionalFormatting>
  <conditionalFormatting sqref="K338">
    <cfRule type="cellIs" dxfId="342" priority="339" operator="greaterThan">
      <formula>49.999</formula>
    </cfRule>
    <cfRule type="cellIs" dxfId="341" priority="340" operator="greaterThan">
      <formula>50</formula>
    </cfRule>
    <cfRule type="cellIs" dxfId="340" priority="341" operator="between">
      <formula>30</formula>
      <formula>49.999</formula>
    </cfRule>
    <cfRule type="cellIs" dxfId="339" priority="342" operator="between">
      <formula>10</formula>
      <formula>29.999</formula>
    </cfRule>
    <cfRule type="cellIs" dxfId="338" priority="343" operator="lessThan">
      <formula>10</formula>
    </cfRule>
  </conditionalFormatting>
  <conditionalFormatting sqref="M338">
    <cfRule type="cellIs" dxfId="337" priority="334" operator="greaterThan">
      <formula>49.999</formula>
    </cfRule>
    <cfRule type="cellIs" dxfId="336" priority="335" operator="greaterThan">
      <formula>50</formula>
    </cfRule>
    <cfRule type="cellIs" dxfId="335" priority="336" operator="between">
      <formula>30</formula>
      <formula>49.999</formula>
    </cfRule>
    <cfRule type="cellIs" dxfId="334" priority="337" operator="between">
      <formula>10</formula>
      <formula>29.999</formula>
    </cfRule>
    <cfRule type="cellIs" dxfId="333" priority="338" operator="lessThan">
      <formula>10</formula>
    </cfRule>
  </conditionalFormatting>
  <conditionalFormatting sqref="S338">
    <cfRule type="cellIs" dxfId="332" priority="329" operator="greaterThan">
      <formula>49.999</formula>
    </cfRule>
    <cfRule type="cellIs" dxfId="331" priority="330" operator="greaterThan">
      <formula>50</formula>
    </cfRule>
    <cfRule type="cellIs" dxfId="330" priority="331" operator="between">
      <formula>30</formula>
      <formula>49.999</formula>
    </cfRule>
    <cfRule type="cellIs" dxfId="329" priority="332" operator="between">
      <formula>10</formula>
      <formula>29.999</formula>
    </cfRule>
    <cfRule type="cellIs" dxfId="328" priority="333" operator="lessThan">
      <formula>10</formula>
    </cfRule>
  </conditionalFormatting>
  <conditionalFormatting sqref="O338">
    <cfRule type="cellIs" dxfId="327" priority="324" operator="greaterThan">
      <formula>49.999</formula>
    </cfRule>
    <cfRule type="cellIs" dxfId="326" priority="325" operator="greaterThan">
      <formula>50</formula>
    </cfRule>
    <cfRule type="cellIs" dxfId="325" priority="326" operator="between">
      <formula>30</formula>
      <formula>49.999</formula>
    </cfRule>
    <cfRule type="cellIs" dxfId="324" priority="327" operator="between">
      <formula>10</formula>
      <formula>29.999</formula>
    </cfRule>
    <cfRule type="cellIs" dxfId="323" priority="328" operator="lessThan">
      <formula>10</formula>
    </cfRule>
  </conditionalFormatting>
  <conditionalFormatting sqref="Q338">
    <cfRule type="cellIs" dxfId="322" priority="319" operator="greaterThan">
      <formula>49.999</formula>
    </cfRule>
    <cfRule type="cellIs" dxfId="321" priority="320" operator="greaterThan">
      <formula>50</formula>
    </cfRule>
    <cfRule type="cellIs" dxfId="320" priority="321" operator="between">
      <formula>30</formula>
      <formula>49.999</formula>
    </cfRule>
    <cfRule type="cellIs" dxfId="319" priority="322" operator="between">
      <formula>10</formula>
      <formula>29.999</formula>
    </cfRule>
    <cfRule type="cellIs" dxfId="318" priority="323" operator="lessThan">
      <formula>10</formula>
    </cfRule>
  </conditionalFormatting>
  <conditionalFormatting sqref="R339">
    <cfRule type="cellIs" dxfId="317" priority="315" operator="greaterThanOrEqual">
      <formula>500</formula>
    </cfRule>
    <cfRule type="cellIs" dxfId="316" priority="316" operator="greaterThanOrEqual">
      <formula>250</formula>
    </cfRule>
    <cfRule type="cellIs" dxfId="315" priority="317" operator="greaterThanOrEqual">
      <formula>100</formula>
    </cfRule>
    <cfRule type="cellIs" dxfId="314" priority="318" operator="lessThan">
      <formula>100</formula>
    </cfRule>
  </conditionalFormatting>
  <conditionalFormatting sqref="C339">
    <cfRule type="cellIs" dxfId="313" priority="310" operator="greaterThan">
      <formula>49.999</formula>
    </cfRule>
    <cfRule type="cellIs" dxfId="312" priority="311" operator="greaterThan">
      <formula>50</formula>
    </cfRule>
    <cfRule type="cellIs" dxfId="311" priority="312" operator="between">
      <formula>30</formula>
      <formula>49.999</formula>
    </cfRule>
    <cfRule type="cellIs" dxfId="310" priority="313" operator="between">
      <formula>10</formula>
      <formula>29.999</formula>
    </cfRule>
    <cfRule type="cellIs" dxfId="309" priority="314" operator="lessThan">
      <formula>10</formula>
    </cfRule>
  </conditionalFormatting>
  <conditionalFormatting sqref="B339 D339 F339 H339 J339 L339 N339 P339">
    <cfRule type="cellIs" dxfId="308" priority="306" operator="greaterThanOrEqual">
      <formula>500</formula>
    </cfRule>
    <cfRule type="cellIs" dxfId="307" priority="307" operator="greaterThanOrEqual">
      <formula>250</formula>
    </cfRule>
    <cfRule type="cellIs" dxfId="306" priority="308" operator="greaterThanOrEqual">
      <formula>100</formula>
    </cfRule>
    <cfRule type="cellIs" dxfId="305" priority="309" operator="lessThan">
      <formula>100</formula>
    </cfRule>
  </conditionalFormatting>
  <conditionalFormatting sqref="E339">
    <cfRule type="cellIs" dxfId="304" priority="301" operator="greaterThan">
      <formula>49.999</formula>
    </cfRule>
    <cfRule type="cellIs" dxfId="303" priority="302" operator="greaterThan">
      <formula>50</formula>
    </cfRule>
    <cfRule type="cellIs" dxfId="302" priority="303" operator="between">
      <formula>30</formula>
      <formula>49.999</formula>
    </cfRule>
    <cfRule type="cellIs" dxfId="301" priority="304" operator="between">
      <formula>10</formula>
      <formula>29.999</formula>
    </cfRule>
    <cfRule type="cellIs" dxfId="300" priority="305" operator="lessThan">
      <formula>10</formula>
    </cfRule>
  </conditionalFormatting>
  <conditionalFormatting sqref="G339">
    <cfRule type="cellIs" dxfId="299" priority="296" operator="greaterThan">
      <formula>49.999</formula>
    </cfRule>
    <cfRule type="cellIs" dxfId="298" priority="297" operator="greaterThan">
      <formula>50</formula>
    </cfRule>
    <cfRule type="cellIs" dxfId="297" priority="298" operator="between">
      <formula>30</formula>
      <formula>49.999</formula>
    </cfRule>
    <cfRule type="cellIs" dxfId="296" priority="299" operator="between">
      <formula>10</formula>
      <formula>29.999</formula>
    </cfRule>
    <cfRule type="cellIs" dxfId="295" priority="300" operator="lessThan">
      <formula>10</formula>
    </cfRule>
  </conditionalFormatting>
  <conditionalFormatting sqref="I339">
    <cfRule type="cellIs" dxfId="294" priority="291" operator="greaterThan">
      <formula>49.999</formula>
    </cfRule>
    <cfRule type="cellIs" dxfId="293" priority="292" operator="greaterThan">
      <formula>50</formula>
    </cfRule>
    <cfRule type="cellIs" dxfId="292" priority="293" operator="between">
      <formula>30</formula>
      <formula>49.999</formula>
    </cfRule>
    <cfRule type="cellIs" dxfId="291" priority="294" operator="between">
      <formula>10</formula>
      <formula>29.999</formula>
    </cfRule>
    <cfRule type="cellIs" dxfId="290" priority="295" operator="lessThan">
      <formula>10</formula>
    </cfRule>
  </conditionalFormatting>
  <conditionalFormatting sqref="K339">
    <cfRule type="cellIs" dxfId="289" priority="286" operator="greaterThan">
      <formula>49.999</formula>
    </cfRule>
    <cfRule type="cellIs" dxfId="288" priority="287" operator="greaterThan">
      <formula>50</formula>
    </cfRule>
    <cfRule type="cellIs" dxfId="287" priority="288" operator="between">
      <formula>30</formula>
      <formula>49.999</formula>
    </cfRule>
    <cfRule type="cellIs" dxfId="286" priority="289" operator="between">
      <formula>10</formula>
      <formula>29.999</formula>
    </cfRule>
    <cfRule type="cellIs" dxfId="285" priority="290" operator="lessThan">
      <formula>10</formula>
    </cfRule>
  </conditionalFormatting>
  <conditionalFormatting sqref="M339">
    <cfRule type="cellIs" dxfId="284" priority="281" operator="greaterThan">
      <formula>49.999</formula>
    </cfRule>
    <cfRule type="cellIs" dxfId="283" priority="282" operator="greaterThan">
      <formula>50</formula>
    </cfRule>
    <cfRule type="cellIs" dxfId="282" priority="283" operator="between">
      <formula>30</formula>
      <formula>49.999</formula>
    </cfRule>
    <cfRule type="cellIs" dxfId="281" priority="284" operator="between">
      <formula>10</formula>
      <formula>29.999</formula>
    </cfRule>
    <cfRule type="cellIs" dxfId="280" priority="285" operator="lessThan">
      <formula>10</formula>
    </cfRule>
  </conditionalFormatting>
  <conditionalFormatting sqref="S339">
    <cfRule type="cellIs" dxfId="279" priority="276" operator="greaterThan">
      <formula>49.999</formula>
    </cfRule>
    <cfRule type="cellIs" dxfId="278" priority="277" operator="greaterThan">
      <formula>50</formula>
    </cfRule>
    <cfRule type="cellIs" dxfId="277" priority="278" operator="between">
      <formula>30</formula>
      <formula>49.999</formula>
    </cfRule>
    <cfRule type="cellIs" dxfId="276" priority="279" operator="between">
      <formula>10</formula>
      <formula>29.999</formula>
    </cfRule>
    <cfRule type="cellIs" dxfId="275" priority="280" operator="lessThan">
      <formula>10</formula>
    </cfRule>
  </conditionalFormatting>
  <conditionalFormatting sqref="O339">
    <cfRule type="cellIs" dxfId="274" priority="271" operator="greaterThan">
      <formula>49.999</formula>
    </cfRule>
    <cfRule type="cellIs" dxfId="273" priority="272" operator="greaterThan">
      <formula>50</formula>
    </cfRule>
    <cfRule type="cellIs" dxfId="272" priority="273" operator="between">
      <formula>30</formula>
      <formula>49.999</formula>
    </cfRule>
    <cfRule type="cellIs" dxfId="271" priority="274" operator="between">
      <formula>10</formula>
      <formula>29.999</formula>
    </cfRule>
    <cfRule type="cellIs" dxfId="270" priority="275" operator="lessThan">
      <formula>10</formula>
    </cfRule>
  </conditionalFormatting>
  <conditionalFormatting sqref="Q339">
    <cfRule type="cellIs" dxfId="269" priority="266" operator="greaterThan">
      <formula>49.999</formula>
    </cfRule>
    <cfRule type="cellIs" dxfId="268" priority="267" operator="greaterThan">
      <formula>50</formula>
    </cfRule>
    <cfRule type="cellIs" dxfId="267" priority="268" operator="between">
      <formula>30</formula>
      <formula>49.999</formula>
    </cfRule>
    <cfRule type="cellIs" dxfId="266" priority="269" operator="between">
      <formula>10</formula>
      <formula>29.999</formula>
    </cfRule>
    <cfRule type="cellIs" dxfId="265" priority="270" operator="lessThan">
      <formula>10</formula>
    </cfRule>
  </conditionalFormatting>
  <conditionalFormatting sqref="R340">
    <cfRule type="cellIs" dxfId="264" priority="262" operator="greaterThanOrEqual">
      <formula>500</formula>
    </cfRule>
    <cfRule type="cellIs" dxfId="263" priority="263" operator="greaterThanOrEqual">
      <formula>250</formula>
    </cfRule>
    <cfRule type="cellIs" dxfId="262" priority="264" operator="greaterThanOrEqual">
      <formula>100</formula>
    </cfRule>
    <cfRule type="cellIs" dxfId="261" priority="265" operator="lessThan">
      <formula>100</formula>
    </cfRule>
  </conditionalFormatting>
  <conditionalFormatting sqref="C340">
    <cfRule type="cellIs" dxfId="260" priority="257" operator="greaterThan">
      <formula>49.999</formula>
    </cfRule>
    <cfRule type="cellIs" dxfId="259" priority="258" operator="greaterThan">
      <formula>50</formula>
    </cfRule>
    <cfRule type="cellIs" dxfId="258" priority="259" operator="between">
      <formula>30</formula>
      <formula>49.999</formula>
    </cfRule>
    <cfRule type="cellIs" dxfId="257" priority="260" operator="between">
      <formula>10</formula>
      <formula>29.999</formula>
    </cfRule>
    <cfRule type="cellIs" dxfId="256" priority="261" operator="lessThan">
      <formula>10</formula>
    </cfRule>
  </conditionalFormatting>
  <conditionalFormatting sqref="B340 D340 F340 H340 J340 L340 N340 P340">
    <cfRule type="cellIs" dxfId="255" priority="253" operator="greaterThanOrEqual">
      <formula>500</formula>
    </cfRule>
    <cfRule type="cellIs" dxfId="254" priority="254" operator="greaterThanOrEqual">
      <formula>250</formula>
    </cfRule>
    <cfRule type="cellIs" dxfId="253" priority="255" operator="greaterThanOrEqual">
      <formula>100</formula>
    </cfRule>
    <cfRule type="cellIs" dxfId="252" priority="256" operator="lessThan">
      <formula>100</formula>
    </cfRule>
  </conditionalFormatting>
  <conditionalFormatting sqref="E340">
    <cfRule type="cellIs" dxfId="251" priority="248" operator="greaterThan">
      <formula>49.999</formula>
    </cfRule>
    <cfRule type="cellIs" dxfId="250" priority="249" operator="greaterThan">
      <formula>50</formula>
    </cfRule>
    <cfRule type="cellIs" dxfId="249" priority="250" operator="between">
      <formula>30</formula>
      <formula>49.999</formula>
    </cfRule>
    <cfRule type="cellIs" dxfId="248" priority="251" operator="between">
      <formula>10</formula>
      <formula>29.999</formula>
    </cfRule>
    <cfRule type="cellIs" dxfId="247" priority="252" operator="lessThan">
      <formula>10</formula>
    </cfRule>
  </conditionalFormatting>
  <conditionalFormatting sqref="G340">
    <cfRule type="cellIs" dxfId="246" priority="243" operator="greaterThan">
      <formula>49.999</formula>
    </cfRule>
    <cfRule type="cellIs" dxfId="245" priority="244" operator="greaterThan">
      <formula>50</formula>
    </cfRule>
    <cfRule type="cellIs" dxfId="244" priority="245" operator="between">
      <formula>30</formula>
      <formula>49.999</formula>
    </cfRule>
    <cfRule type="cellIs" dxfId="243" priority="246" operator="between">
      <formula>10</formula>
      <formula>29.999</formula>
    </cfRule>
    <cfRule type="cellIs" dxfId="242" priority="247" operator="lessThan">
      <formula>10</formula>
    </cfRule>
  </conditionalFormatting>
  <conditionalFormatting sqref="I340">
    <cfRule type="cellIs" dxfId="241" priority="238" operator="greaterThan">
      <formula>49.999</formula>
    </cfRule>
    <cfRule type="cellIs" dxfId="240" priority="239" operator="greaterThan">
      <formula>50</formula>
    </cfRule>
    <cfRule type="cellIs" dxfId="239" priority="240" operator="between">
      <formula>30</formula>
      <formula>49.999</formula>
    </cfRule>
    <cfRule type="cellIs" dxfId="238" priority="241" operator="between">
      <formula>10</formula>
      <formula>29.999</formula>
    </cfRule>
    <cfRule type="cellIs" dxfId="237" priority="242" operator="lessThan">
      <formula>10</formula>
    </cfRule>
  </conditionalFormatting>
  <conditionalFormatting sqref="K340">
    <cfRule type="cellIs" dxfId="236" priority="233" operator="greaterThan">
      <formula>49.999</formula>
    </cfRule>
    <cfRule type="cellIs" dxfId="235" priority="234" operator="greaterThan">
      <formula>50</formula>
    </cfRule>
    <cfRule type="cellIs" dxfId="234" priority="235" operator="between">
      <formula>30</formula>
      <formula>49.999</formula>
    </cfRule>
    <cfRule type="cellIs" dxfId="233" priority="236" operator="between">
      <formula>10</formula>
      <formula>29.999</formula>
    </cfRule>
    <cfRule type="cellIs" dxfId="232" priority="237" operator="lessThan">
      <formula>10</formula>
    </cfRule>
  </conditionalFormatting>
  <conditionalFormatting sqref="M340">
    <cfRule type="cellIs" dxfId="231" priority="228" operator="greaterThan">
      <formula>49.999</formula>
    </cfRule>
    <cfRule type="cellIs" dxfId="230" priority="229" operator="greaterThan">
      <formula>50</formula>
    </cfRule>
    <cfRule type="cellIs" dxfId="229" priority="230" operator="between">
      <formula>30</formula>
      <formula>49.999</formula>
    </cfRule>
    <cfRule type="cellIs" dxfId="228" priority="231" operator="between">
      <formula>10</formula>
      <formula>29.999</formula>
    </cfRule>
    <cfRule type="cellIs" dxfId="227" priority="232" operator="lessThan">
      <formula>10</formula>
    </cfRule>
  </conditionalFormatting>
  <conditionalFormatting sqref="S340">
    <cfRule type="cellIs" dxfId="226" priority="223" operator="greaterThan">
      <formula>49.999</formula>
    </cfRule>
    <cfRule type="cellIs" dxfId="225" priority="224" operator="greaterThan">
      <formula>50</formula>
    </cfRule>
    <cfRule type="cellIs" dxfId="224" priority="225" operator="between">
      <formula>30</formula>
      <formula>49.999</formula>
    </cfRule>
    <cfRule type="cellIs" dxfId="223" priority="226" operator="between">
      <formula>10</formula>
      <formula>29.999</formula>
    </cfRule>
    <cfRule type="cellIs" dxfId="222" priority="227" operator="lessThan">
      <formula>10</formula>
    </cfRule>
  </conditionalFormatting>
  <conditionalFormatting sqref="O340">
    <cfRule type="cellIs" dxfId="221" priority="218" operator="greaterThan">
      <formula>49.999</formula>
    </cfRule>
    <cfRule type="cellIs" dxfId="220" priority="219" operator="greaterThan">
      <formula>50</formula>
    </cfRule>
    <cfRule type="cellIs" dxfId="219" priority="220" operator="between">
      <formula>30</formula>
      <formula>49.999</formula>
    </cfRule>
    <cfRule type="cellIs" dxfId="218" priority="221" operator="between">
      <formula>10</formula>
      <formula>29.999</formula>
    </cfRule>
    <cfRule type="cellIs" dxfId="217" priority="222" operator="lessThan">
      <formula>10</formula>
    </cfRule>
  </conditionalFormatting>
  <conditionalFormatting sqref="Q340">
    <cfRule type="cellIs" dxfId="216" priority="213" operator="greaterThan">
      <formula>49.999</formula>
    </cfRule>
    <cfRule type="cellIs" dxfId="215" priority="214" operator="greaterThan">
      <formula>50</formula>
    </cfRule>
    <cfRule type="cellIs" dxfId="214" priority="215" operator="between">
      <formula>30</formula>
      <formula>49.999</formula>
    </cfRule>
    <cfRule type="cellIs" dxfId="213" priority="216" operator="between">
      <formula>10</formula>
      <formula>29.999</formula>
    </cfRule>
    <cfRule type="cellIs" dxfId="212" priority="217" operator="lessThan">
      <formula>10</formula>
    </cfRule>
  </conditionalFormatting>
  <conditionalFormatting sqref="R341">
    <cfRule type="cellIs" dxfId="211" priority="209" operator="greaterThanOrEqual">
      <formula>500</formula>
    </cfRule>
    <cfRule type="cellIs" dxfId="210" priority="210" operator="greaterThanOrEqual">
      <formula>250</formula>
    </cfRule>
    <cfRule type="cellIs" dxfId="209" priority="211" operator="greaterThanOrEqual">
      <formula>100</formula>
    </cfRule>
    <cfRule type="cellIs" dxfId="208" priority="212" operator="lessThan">
      <formula>100</formula>
    </cfRule>
  </conditionalFormatting>
  <conditionalFormatting sqref="C341">
    <cfRule type="cellIs" dxfId="207" priority="204" operator="greaterThan">
      <formula>49.999</formula>
    </cfRule>
    <cfRule type="cellIs" dxfId="206" priority="205" operator="greaterThan">
      <formula>50</formula>
    </cfRule>
    <cfRule type="cellIs" dxfId="205" priority="206" operator="between">
      <formula>30</formula>
      <formula>49.999</formula>
    </cfRule>
    <cfRule type="cellIs" dxfId="204" priority="207" operator="between">
      <formula>10</formula>
      <formula>29.999</formula>
    </cfRule>
    <cfRule type="cellIs" dxfId="203" priority="208" operator="lessThan">
      <formula>10</formula>
    </cfRule>
  </conditionalFormatting>
  <conditionalFormatting sqref="B341 D341 F341 H341 J341 L341 N341 P341">
    <cfRule type="cellIs" dxfId="202" priority="200" operator="greaterThanOrEqual">
      <formula>500</formula>
    </cfRule>
    <cfRule type="cellIs" dxfId="201" priority="201" operator="greaterThanOrEqual">
      <formula>250</formula>
    </cfRule>
    <cfRule type="cellIs" dxfId="200" priority="202" operator="greaterThanOrEqual">
      <formula>100</formula>
    </cfRule>
    <cfRule type="cellIs" dxfId="199" priority="203" operator="lessThan">
      <formula>100</formula>
    </cfRule>
  </conditionalFormatting>
  <conditionalFormatting sqref="E341">
    <cfRule type="cellIs" dxfId="198" priority="195" operator="greaterThan">
      <formula>49.999</formula>
    </cfRule>
    <cfRule type="cellIs" dxfId="197" priority="196" operator="greaterThan">
      <formula>50</formula>
    </cfRule>
    <cfRule type="cellIs" dxfId="196" priority="197" operator="between">
      <formula>30</formula>
      <formula>49.999</formula>
    </cfRule>
    <cfRule type="cellIs" dxfId="195" priority="198" operator="between">
      <formula>10</formula>
      <formula>29.999</formula>
    </cfRule>
    <cfRule type="cellIs" dxfId="194" priority="199" operator="lessThan">
      <formula>10</formula>
    </cfRule>
  </conditionalFormatting>
  <conditionalFormatting sqref="G341">
    <cfRule type="cellIs" dxfId="193" priority="190" operator="greaterThan">
      <formula>49.999</formula>
    </cfRule>
    <cfRule type="cellIs" dxfId="192" priority="191" operator="greaterThan">
      <formula>50</formula>
    </cfRule>
    <cfRule type="cellIs" dxfId="191" priority="192" operator="between">
      <formula>30</formula>
      <formula>49.999</formula>
    </cfRule>
    <cfRule type="cellIs" dxfId="190" priority="193" operator="between">
      <formula>10</formula>
      <formula>29.999</formula>
    </cfRule>
    <cfRule type="cellIs" dxfId="189" priority="194" operator="lessThan">
      <formula>10</formula>
    </cfRule>
  </conditionalFormatting>
  <conditionalFormatting sqref="I341">
    <cfRule type="cellIs" dxfId="188" priority="185" operator="greaterThan">
      <formula>49.999</formula>
    </cfRule>
    <cfRule type="cellIs" dxfId="187" priority="186" operator="greaterThan">
      <formula>50</formula>
    </cfRule>
    <cfRule type="cellIs" dxfId="186" priority="187" operator="between">
      <formula>30</formula>
      <formula>49.999</formula>
    </cfRule>
    <cfRule type="cellIs" dxfId="185" priority="188" operator="between">
      <formula>10</formula>
      <formula>29.999</formula>
    </cfRule>
    <cfRule type="cellIs" dxfId="184" priority="189" operator="lessThan">
      <formula>10</formula>
    </cfRule>
  </conditionalFormatting>
  <conditionalFormatting sqref="K341">
    <cfRule type="cellIs" dxfId="183" priority="180" operator="greaterThan">
      <formula>49.999</formula>
    </cfRule>
    <cfRule type="cellIs" dxfId="182" priority="181" operator="greaterThan">
      <formula>50</formula>
    </cfRule>
    <cfRule type="cellIs" dxfId="181" priority="182" operator="between">
      <formula>30</formula>
      <formula>49.999</formula>
    </cfRule>
    <cfRule type="cellIs" dxfId="180" priority="183" operator="between">
      <formula>10</formula>
      <formula>29.999</formula>
    </cfRule>
    <cfRule type="cellIs" dxfId="179" priority="184" operator="lessThan">
      <formula>10</formula>
    </cfRule>
  </conditionalFormatting>
  <conditionalFormatting sqref="M341">
    <cfRule type="cellIs" dxfId="178" priority="175" operator="greaterThan">
      <formula>49.999</formula>
    </cfRule>
    <cfRule type="cellIs" dxfId="177" priority="176" operator="greaterThan">
      <formula>50</formula>
    </cfRule>
    <cfRule type="cellIs" dxfId="176" priority="177" operator="between">
      <formula>30</formula>
      <formula>49.999</formula>
    </cfRule>
    <cfRule type="cellIs" dxfId="175" priority="178" operator="between">
      <formula>10</formula>
      <formula>29.999</formula>
    </cfRule>
    <cfRule type="cellIs" dxfId="174" priority="179" operator="lessThan">
      <formula>10</formula>
    </cfRule>
  </conditionalFormatting>
  <conditionalFormatting sqref="S341">
    <cfRule type="cellIs" dxfId="173" priority="170" operator="greaterThan">
      <formula>49.999</formula>
    </cfRule>
    <cfRule type="cellIs" dxfId="172" priority="171" operator="greaterThan">
      <formula>50</formula>
    </cfRule>
    <cfRule type="cellIs" dxfId="171" priority="172" operator="between">
      <formula>30</formula>
      <formula>49.999</formula>
    </cfRule>
    <cfRule type="cellIs" dxfId="170" priority="173" operator="between">
      <formula>10</formula>
      <formula>29.999</formula>
    </cfRule>
    <cfRule type="cellIs" dxfId="169" priority="174" operator="lessThan">
      <formula>10</formula>
    </cfRule>
  </conditionalFormatting>
  <conditionalFormatting sqref="O341">
    <cfRule type="cellIs" dxfId="168" priority="165" operator="greaterThan">
      <formula>49.999</formula>
    </cfRule>
    <cfRule type="cellIs" dxfId="167" priority="166" operator="greaterThan">
      <formula>50</formula>
    </cfRule>
    <cfRule type="cellIs" dxfId="166" priority="167" operator="between">
      <formula>30</formula>
      <formula>49.999</formula>
    </cfRule>
    <cfRule type="cellIs" dxfId="165" priority="168" operator="between">
      <formula>10</formula>
      <formula>29.999</formula>
    </cfRule>
    <cfRule type="cellIs" dxfId="164" priority="169" operator="lessThan">
      <formula>10</formula>
    </cfRule>
  </conditionalFormatting>
  <conditionalFormatting sqref="Q341">
    <cfRule type="cellIs" dxfId="163" priority="160" operator="greaterThan">
      <formula>49.999</formula>
    </cfRule>
    <cfRule type="cellIs" dxfId="162" priority="161" operator="greaterThan">
      <formula>50</formula>
    </cfRule>
    <cfRule type="cellIs" dxfId="161" priority="162" operator="between">
      <formula>30</formula>
      <formula>49.999</formula>
    </cfRule>
    <cfRule type="cellIs" dxfId="160" priority="163" operator="between">
      <formula>10</formula>
      <formula>29.999</formula>
    </cfRule>
    <cfRule type="cellIs" dxfId="159" priority="164" operator="lessThan">
      <formula>10</formula>
    </cfRule>
  </conditionalFormatting>
  <conditionalFormatting sqref="R342">
    <cfRule type="cellIs" dxfId="158" priority="156" operator="greaterThanOrEqual">
      <formula>500</formula>
    </cfRule>
    <cfRule type="cellIs" dxfId="157" priority="157" operator="greaterThanOrEqual">
      <formula>250</formula>
    </cfRule>
    <cfRule type="cellIs" dxfId="156" priority="158" operator="greaterThanOrEqual">
      <formula>100</formula>
    </cfRule>
    <cfRule type="cellIs" dxfId="155" priority="159" operator="lessThan">
      <formula>100</formula>
    </cfRule>
  </conditionalFormatting>
  <conditionalFormatting sqref="C342">
    <cfRule type="cellIs" dxfId="154" priority="151" operator="greaterThan">
      <formula>49.999</formula>
    </cfRule>
    <cfRule type="cellIs" dxfId="153" priority="152" operator="greaterThan">
      <formula>50</formula>
    </cfRule>
    <cfRule type="cellIs" dxfId="152" priority="153" operator="between">
      <formula>30</formula>
      <formula>49.999</formula>
    </cfRule>
    <cfRule type="cellIs" dxfId="151" priority="154" operator="between">
      <formula>10</formula>
      <formula>29.999</formula>
    </cfRule>
    <cfRule type="cellIs" dxfId="150" priority="155" operator="lessThan">
      <formula>10</formula>
    </cfRule>
  </conditionalFormatting>
  <conditionalFormatting sqref="B342 D342 F342 H342 J342 L342 N342 P342">
    <cfRule type="cellIs" dxfId="149" priority="147" operator="greaterThanOrEqual">
      <formula>500</formula>
    </cfRule>
    <cfRule type="cellIs" dxfId="148" priority="148" operator="greaterThanOrEqual">
      <formula>250</formula>
    </cfRule>
    <cfRule type="cellIs" dxfId="147" priority="149" operator="greaterThanOrEqual">
      <formula>100</formula>
    </cfRule>
    <cfRule type="cellIs" dxfId="146" priority="150" operator="lessThan">
      <formula>100</formula>
    </cfRule>
  </conditionalFormatting>
  <conditionalFormatting sqref="E342">
    <cfRule type="cellIs" dxfId="145" priority="142" operator="greaterThan">
      <formula>49.999</formula>
    </cfRule>
    <cfRule type="cellIs" dxfId="144" priority="143" operator="greaterThan">
      <formula>50</formula>
    </cfRule>
    <cfRule type="cellIs" dxfId="143" priority="144" operator="between">
      <formula>30</formula>
      <formula>49.999</formula>
    </cfRule>
    <cfRule type="cellIs" dxfId="142" priority="145" operator="between">
      <formula>10</formula>
      <formula>29.999</formula>
    </cfRule>
    <cfRule type="cellIs" dxfId="141" priority="146" operator="lessThan">
      <formula>10</formula>
    </cfRule>
  </conditionalFormatting>
  <conditionalFormatting sqref="G342">
    <cfRule type="cellIs" dxfId="140" priority="137" operator="greaterThan">
      <formula>49.999</formula>
    </cfRule>
    <cfRule type="cellIs" dxfId="139" priority="138" operator="greaterThan">
      <formula>50</formula>
    </cfRule>
    <cfRule type="cellIs" dxfId="138" priority="139" operator="between">
      <formula>30</formula>
      <formula>49.999</formula>
    </cfRule>
    <cfRule type="cellIs" dxfId="137" priority="140" operator="between">
      <formula>10</formula>
      <formula>29.999</formula>
    </cfRule>
    <cfRule type="cellIs" dxfId="136" priority="141" operator="lessThan">
      <formula>10</formula>
    </cfRule>
  </conditionalFormatting>
  <conditionalFormatting sqref="I342">
    <cfRule type="cellIs" dxfId="135" priority="132" operator="greaterThan">
      <formula>49.999</formula>
    </cfRule>
    <cfRule type="cellIs" dxfId="134" priority="133" operator="greaterThan">
      <formula>50</formula>
    </cfRule>
    <cfRule type="cellIs" dxfId="133" priority="134" operator="between">
      <formula>30</formula>
      <formula>49.999</formula>
    </cfRule>
    <cfRule type="cellIs" dxfId="132" priority="135" operator="between">
      <formula>10</formula>
      <formula>29.999</formula>
    </cfRule>
    <cfRule type="cellIs" dxfId="131" priority="136" operator="lessThan">
      <formula>10</formula>
    </cfRule>
  </conditionalFormatting>
  <conditionalFormatting sqref="K342">
    <cfRule type="cellIs" dxfId="130" priority="127" operator="greaterThan">
      <formula>49.999</formula>
    </cfRule>
    <cfRule type="cellIs" dxfId="129" priority="128" operator="greaterThan">
      <formula>50</formula>
    </cfRule>
    <cfRule type="cellIs" dxfId="128" priority="129" operator="between">
      <formula>30</formula>
      <formula>49.999</formula>
    </cfRule>
    <cfRule type="cellIs" dxfId="127" priority="130" operator="between">
      <formula>10</formula>
      <formula>29.999</formula>
    </cfRule>
    <cfRule type="cellIs" dxfId="126" priority="131" operator="lessThan">
      <formula>10</formula>
    </cfRule>
  </conditionalFormatting>
  <conditionalFormatting sqref="M342">
    <cfRule type="cellIs" dxfId="125" priority="122" operator="greaterThan">
      <formula>49.999</formula>
    </cfRule>
    <cfRule type="cellIs" dxfId="124" priority="123" operator="greaterThan">
      <formula>50</formula>
    </cfRule>
    <cfRule type="cellIs" dxfId="123" priority="124" operator="between">
      <formula>30</formula>
      <formula>49.999</formula>
    </cfRule>
    <cfRule type="cellIs" dxfId="122" priority="125" operator="between">
      <formula>10</formula>
      <formula>29.999</formula>
    </cfRule>
    <cfRule type="cellIs" dxfId="121" priority="126" operator="lessThan">
      <formula>10</formula>
    </cfRule>
  </conditionalFormatting>
  <conditionalFormatting sqref="S342">
    <cfRule type="cellIs" dxfId="120" priority="117" operator="greaterThan">
      <formula>49.999</formula>
    </cfRule>
    <cfRule type="cellIs" dxfId="119" priority="118" operator="greaterThan">
      <formula>50</formula>
    </cfRule>
    <cfRule type="cellIs" dxfId="118" priority="119" operator="between">
      <formula>30</formula>
      <formula>49.999</formula>
    </cfRule>
    <cfRule type="cellIs" dxfId="117" priority="120" operator="between">
      <formula>10</formula>
      <formula>29.999</formula>
    </cfRule>
    <cfRule type="cellIs" dxfId="116" priority="121" operator="lessThan">
      <formula>10</formula>
    </cfRule>
  </conditionalFormatting>
  <conditionalFormatting sqref="O342">
    <cfRule type="cellIs" dxfId="115" priority="112" operator="greaterThan">
      <formula>49.999</formula>
    </cfRule>
    <cfRule type="cellIs" dxfId="114" priority="113" operator="greaterThan">
      <formula>50</formula>
    </cfRule>
    <cfRule type="cellIs" dxfId="113" priority="114" operator="between">
      <formula>30</formula>
      <formula>49.999</formula>
    </cfRule>
    <cfRule type="cellIs" dxfId="112" priority="115" operator="between">
      <formula>10</formula>
      <formula>29.999</formula>
    </cfRule>
    <cfRule type="cellIs" dxfId="111" priority="116" operator="lessThan">
      <formula>10</formula>
    </cfRule>
  </conditionalFormatting>
  <conditionalFormatting sqref="Q342">
    <cfRule type="cellIs" dxfId="110" priority="107" operator="greaterThan">
      <formula>49.999</formula>
    </cfRule>
    <cfRule type="cellIs" dxfId="109" priority="108" operator="greaterThan">
      <formula>50</formula>
    </cfRule>
    <cfRule type="cellIs" dxfId="108" priority="109" operator="between">
      <formula>30</formula>
      <formula>49.999</formula>
    </cfRule>
    <cfRule type="cellIs" dxfId="107" priority="110" operator="between">
      <formula>10</formula>
      <formula>29.999</formula>
    </cfRule>
    <cfRule type="cellIs" dxfId="106" priority="111" operator="lessThan">
      <formula>10</formula>
    </cfRule>
  </conditionalFormatting>
  <conditionalFormatting sqref="R343">
    <cfRule type="cellIs" dxfId="105" priority="103" operator="greaterThanOrEqual">
      <formula>500</formula>
    </cfRule>
    <cfRule type="cellIs" dxfId="104" priority="104" operator="greaterThanOrEqual">
      <formula>250</formula>
    </cfRule>
    <cfRule type="cellIs" dxfId="103" priority="105" operator="greaterThanOrEqual">
      <formula>100</formula>
    </cfRule>
    <cfRule type="cellIs" dxfId="102" priority="106" operator="lessThan">
      <formula>100</formula>
    </cfRule>
  </conditionalFormatting>
  <conditionalFormatting sqref="C343">
    <cfRule type="cellIs" dxfId="101" priority="98" operator="greaterThan">
      <formula>49.999</formula>
    </cfRule>
    <cfRule type="cellIs" dxfId="100" priority="99" operator="greaterThan">
      <formula>50</formula>
    </cfRule>
    <cfRule type="cellIs" dxfId="99" priority="100" operator="between">
      <formula>30</formula>
      <formula>49.999</formula>
    </cfRule>
    <cfRule type="cellIs" dxfId="98" priority="101" operator="between">
      <formula>10</formula>
      <formula>29.999</formula>
    </cfRule>
    <cfRule type="cellIs" dxfId="97" priority="102" operator="lessThan">
      <formula>10</formula>
    </cfRule>
  </conditionalFormatting>
  <conditionalFormatting sqref="B343 D343 F343 H343 J343 L343 N343 P343">
    <cfRule type="cellIs" dxfId="96" priority="94" operator="greaterThanOrEqual">
      <formula>500</formula>
    </cfRule>
    <cfRule type="cellIs" dxfId="95" priority="95" operator="greaterThanOrEqual">
      <formula>250</formula>
    </cfRule>
    <cfRule type="cellIs" dxfId="94" priority="96" operator="greaterThanOrEqual">
      <formula>100</formula>
    </cfRule>
    <cfRule type="cellIs" dxfId="93" priority="97" operator="lessThan">
      <formula>100</formula>
    </cfRule>
  </conditionalFormatting>
  <conditionalFormatting sqref="E343">
    <cfRule type="cellIs" dxfId="92" priority="89" operator="greaterThan">
      <formula>49.999</formula>
    </cfRule>
    <cfRule type="cellIs" dxfId="91" priority="90" operator="greaterThan">
      <formula>50</formula>
    </cfRule>
    <cfRule type="cellIs" dxfId="90" priority="91" operator="between">
      <formula>30</formula>
      <formula>49.999</formula>
    </cfRule>
    <cfRule type="cellIs" dxfId="89" priority="92" operator="between">
      <formula>10</formula>
      <formula>29.999</formula>
    </cfRule>
    <cfRule type="cellIs" dxfId="88" priority="93" operator="lessThan">
      <formula>10</formula>
    </cfRule>
  </conditionalFormatting>
  <conditionalFormatting sqref="G343">
    <cfRule type="cellIs" dxfId="87" priority="84" operator="greaterThan">
      <formula>49.999</formula>
    </cfRule>
    <cfRule type="cellIs" dxfId="86" priority="85" operator="greaterThan">
      <formula>50</formula>
    </cfRule>
    <cfRule type="cellIs" dxfId="85" priority="86" operator="between">
      <formula>30</formula>
      <formula>49.999</formula>
    </cfRule>
    <cfRule type="cellIs" dxfId="84" priority="87" operator="between">
      <formula>10</formula>
      <formula>29.999</formula>
    </cfRule>
    <cfRule type="cellIs" dxfId="83" priority="88" operator="lessThan">
      <formula>10</formula>
    </cfRule>
  </conditionalFormatting>
  <conditionalFormatting sqref="I343">
    <cfRule type="cellIs" dxfId="82" priority="79" operator="greaterThan">
      <formula>49.999</formula>
    </cfRule>
    <cfRule type="cellIs" dxfId="81" priority="80" operator="greaterThan">
      <formula>50</formula>
    </cfRule>
    <cfRule type="cellIs" dxfId="80" priority="81" operator="between">
      <formula>30</formula>
      <formula>49.999</formula>
    </cfRule>
    <cfRule type="cellIs" dxfId="79" priority="82" operator="between">
      <formula>10</formula>
      <formula>29.999</formula>
    </cfRule>
    <cfRule type="cellIs" dxfId="78" priority="83" operator="lessThan">
      <formula>10</formula>
    </cfRule>
  </conditionalFormatting>
  <conditionalFormatting sqref="K343">
    <cfRule type="cellIs" dxfId="77" priority="74" operator="greaterThan">
      <formula>49.999</formula>
    </cfRule>
    <cfRule type="cellIs" dxfId="76" priority="75" operator="greaterThan">
      <formula>50</formula>
    </cfRule>
    <cfRule type="cellIs" dxfId="75" priority="76" operator="between">
      <formula>30</formula>
      <formula>49.999</formula>
    </cfRule>
    <cfRule type="cellIs" dxfId="74" priority="77" operator="between">
      <formula>10</formula>
      <formula>29.999</formula>
    </cfRule>
    <cfRule type="cellIs" dxfId="73" priority="78" operator="lessThan">
      <formula>10</formula>
    </cfRule>
  </conditionalFormatting>
  <conditionalFormatting sqref="M343">
    <cfRule type="cellIs" dxfId="72" priority="69" operator="greaterThan">
      <formula>49.999</formula>
    </cfRule>
    <cfRule type="cellIs" dxfId="71" priority="70" operator="greaterThan">
      <formula>50</formula>
    </cfRule>
    <cfRule type="cellIs" dxfId="70" priority="71" operator="between">
      <formula>30</formula>
      <formula>49.999</formula>
    </cfRule>
    <cfRule type="cellIs" dxfId="69" priority="72" operator="between">
      <formula>10</formula>
      <formula>29.999</formula>
    </cfRule>
    <cfRule type="cellIs" dxfId="68" priority="73" operator="lessThan">
      <formula>10</formula>
    </cfRule>
  </conditionalFormatting>
  <conditionalFormatting sqref="S343">
    <cfRule type="cellIs" dxfId="67" priority="64" operator="greaterThan">
      <formula>49.999</formula>
    </cfRule>
    <cfRule type="cellIs" dxfId="66" priority="65" operator="greaterThan">
      <formula>50</formula>
    </cfRule>
    <cfRule type="cellIs" dxfId="65" priority="66" operator="between">
      <formula>30</formula>
      <formula>49.999</formula>
    </cfRule>
    <cfRule type="cellIs" dxfId="64" priority="67" operator="between">
      <formula>10</formula>
      <formula>29.999</formula>
    </cfRule>
    <cfRule type="cellIs" dxfId="63" priority="68" operator="lessThan">
      <formula>10</formula>
    </cfRule>
  </conditionalFormatting>
  <conditionalFormatting sqref="O343">
    <cfRule type="cellIs" dxfId="62" priority="59" operator="greaterThan">
      <formula>49.999</formula>
    </cfRule>
    <cfRule type="cellIs" dxfId="61" priority="60" operator="greaterThan">
      <formula>50</formula>
    </cfRule>
    <cfRule type="cellIs" dxfId="60" priority="61" operator="between">
      <formula>30</formula>
      <formula>49.999</formula>
    </cfRule>
    <cfRule type="cellIs" dxfId="59" priority="62" operator="between">
      <formula>10</formula>
      <formula>29.999</formula>
    </cfRule>
    <cfRule type="cellIs" dxfId="58" priority="63" operator="lessThan">
      <formula>10</formula>
    </cfRule>
  </conditionalFormatting>
  <conditionalFormatting sqref="Q343">
    <cfRule type="cellIs" dxfId="57" priority="54" operator="greaterThan">
      <formula>49.999</formula>
    </cfRule>
    <cfRule type="cellIs" dxfId="56" priority="55" operator="greaterThan">
      <formula>50</formula>
    </cfRule>
    <cfRule type="cellIs" dxfId="55" priority="56" operator="between">
      <formula>30</formula>
      <formula>49.999</formula>
    </cfRule>
    <cfRule type="cellIs" dxfId="54" priority="57" operator="between">
      <formula>10</formula>
      <formula>29.999</formula>
    </cfRule>
    <cfRule type="cellIs" dxfId="53" priority="58" operator="lessThan">
      <formula>10</formula>
    </cfRule>
  </conditionalFormatting>
  <conditionalFormatting sqref="R344:R347">
    <cfRule type="cellIs" dxfId="52" priority="50" operator="greaterThanOrEqual">
      <formula>500</formula>
    </cfRule>
    <cfRule type="cellIs" dxfId="51" priority="51" operator="greaterThanOrEqual">
      <formula>250</formula>
    </cfRule>
    <cfRule type="cellIs" dxfId="50" priority="52" operator="greaterThanOrEqual">
      <formula>100</formula>
    </cfRule>
    <cfRule type="cellIs" dxfId="49" priority="53" operator="lessThan">
      <formula>100</formula>
    </cfRule>
  </conditionalFormatting>
  <conditionalFormatting sqref="C344:C347">
    <cfRule type="cellIs" dxfId="48" priority="45" operator="greaterThan">
      <formula>49.999</formula>
    </cfRule>
    <cfRule type="cellIs" dxfId="47" priority="46" operator="greaterThan">
      <formula>50</formula>
    </cfRule>
    <cfRule type="cellIs" dxfId="46" priority="47" operator="between">
      <formula>30</formula>
      <formula>49.999</formula>
    </cfRule>
    <cfRule type="cellIs" dxfId="45" priority="48" operator="between">
      <formula>10</formula>
      <formula>29.999</formula>
    </cfRule>
    <cfRule type="cellIs" dxfId="44" priority="49" operator="lessThan">
      <formula>10</formula>
    </cfRule>
  </conditionalFormatting>
  <conditionalFormatting sqref="B344:B347 D344:D347 F344:F347 H344:H347 J344:J347 L344:L347 N344:N347 P344:P347">
    <cfRule type="cellIs" dxfId="43" priority="41" operator="greaterThanOrEqual">
      <formula>500</formula>
    </cfRule>
    <cfRule type="cellIs" dxfId="42" priority="42" operator="greaterThanOrEqual">
      <formula>250</formula>
    </cfRule>
    <cfRule type="cellIs" dxfId="41" priority="43" operator="greaterThanOrEqual">
      <formula>100</formula>
    </cfRule>
    <cfRule type="cellIs" dxfId="40" priority="44" operator="lessThan">
      <formula>100</formula>
    </cfRule>
  </conditionalFormatting>
  <conditionalFormatting sqref="E344:E347">
    <cfRule type="cellIs" dxfId="39" priority="36" operator="greaterThan">
      <formula>49.999</formula>
    </cfRule>
    <cfRule type="cellIs" dxfId="38" priority="37" operator="greaterThan">
      <formula>50</formula>
    </cfRule>
    <cfRule type="cellIs" dxfId="37" priority="38" operator="between">
      <formula>30</formula>
      <formula>49.999</formula>
    </cfRule>
    <cfRule type="cellIs" dxfId="36" priority="39" operator="between">
      <formula>10</formula>
      <formula>29.999</formula>
    </cfRule>
    <cfRule type="cellIs" dxfId="35" priority="40" operator="lessThan">
      <formula>10</formula>
    </cfRule>
  </conditionalFormatting>
  <conditionalFormatting sqref="G344:G347">
    <cfRule type="cellIs" dxfId="34" priority="31" operator="greaterThan">
      <formula>49.999</formula>
    </cfRule>
    <cfRule type="cellIs" dxfId="33" priority="32" operator="greaterThan">
      <formula>50</formula>
    </cfRule>
    <cfRule type="cellIs" dxfId="32" priority="33" operator="between">
      <formula>30</formula>
      <formula>49.999</formula>
    </cfRule>
    <cfRule type="cellIs" dxfId="31" priority="34" operator="between">
      <formula>10</formula>
      <formula>29.999</formula>
    </cfRule>
    <cfRule type="cellIs" dxfId="30" priority="35" operator="lessThan">
      <formula>10</formula>
    </cfRule>
  </conditionalFormatting>
  <conditionalFormatting sqref="I344:I347">
    <cfRule type="cellIs" dxfId="29" priority="26" operator="greaterThan">
      <formula>49.999</formula>
    </cfRule>
    <cfRule type="cellIs" dxfId="28" priority="27" operator="greaterThan">
      <formula>50</formula>
    </cfRule>
    <cfRule type="cellIs" dxfId="27" priority="28" operator="between">
      <formula>30</formula>
      <formula>49.999</formula>
    </cfRule>
    <cfRule type="cellIs" dxfId="26" priority="29" operator="between">
      <formula>10</formula>
      <formula>29.999</formula>
    </cfRule>
    <cfRule type="cellIs" dxfId="25" priority="30" operator="lessThan">
      <formula>10</formula>
    </cfRule>
  </conditionalFormatting>
  <conditionalFormatting sqref="K344:K347">
    <cfRule type="cellIs" dxfId="24" priority="21" operator="greaterThan">
      <formula>49.999</formula>
    </cfRule>
    <cfRule type="cellIs" dxfId="23" priority="22" operator="greaterThan">
      <formula>50</formula>
    </cfRule>
    <cfRule type="cellIs" dxfId="22" priority="23" operator="between">
      <formula>30</formula>
      <formula>49.999</formula>
    </cfRule>
    <cfRule type="cellIs" dxfId="21" priority="24" operator="between">
      <formula>10</formula>
      <formula>29.999</formula>
    </cfRule>
    <cfRule type="cellIs" dxfId="20" priority="25" operator="lessThan">
      <formula>10</formula>
    </cfRule>
  </conditionalFormatting>
  <conditionalFormatting sqref="M344:M347">
    <cfRule type="cellIs" dxfId="19" priority="16" operator="greaterThan">
      <formula>49.999</formula>
    </cfRule>
    <cfRule type="cellIs" dxfId="18" priority="17" operator="greaterThan">
      <formula>50</formula>
    </cfRule>
    <cfRule type="cellIs" dxfId="17" priority="18" operator="between">
      <formula>30</formula>
      <formula>49.999</formula>
    </cfRule>
    <cfRule type="cellIs" dxfId="16" priority="19" operator="between">
      <formula>10</formula>
      <formula>29.999</formula>
    </cfRule>
    <cfRule type="cellIs" dxfId="15" priority="20" operator="lessThan">
      <formula>10</formula>
    </cfRule>
  </conditionalFormatting>
  <conditionalFormatting sqref="S344:S347">
    <cfRule type="cellIs" dxfId="14" priority="11" operator="greaterThan">
      <formula>49.999</formula>
    </cfRule>
    <cfRule type="cellIs" dxfId="13" priority="12" operator="greaterThan">
      <formula>50</formula>
    </cfRule>
    <cfRule type="cellIs" dxfId="12" priority="13" operator="between">
      <formula>30</formula>
      <formula>49.999</formula>
    </cfRule>
    <cfRule type="cellIs" dxfId="11" priority="14" operator="between">
      <formula>10</formula>
      <formula>29.999</formula>
    </cfRule>
    <cfRule type="cellIs" dxfId="10" priority="15" operator="lessThan">
      <formula>10</formula>
    </cfRule>
  </conditionalFormatting>
  <conditionalFormatting sqref="O344:O347">
    <cfRule type="cellIs" dxfId="9" priority="6" operator="greaterThan">
      <formula>49.999</formula>
    </cfRule>
    <cfRule type="cellIs" dxfId="8" priority="7" operator="greaterThan">
      <formula>50</formula>
    </cfRule>
    <cfRule type="cellIs" dxfId="7" priority="8" operator="between">
      <formula>30</formula>
      <formula>49.999</formula>
    </cfRule>
    <cfRule type="cellIs" dxfId="6" priority="9" operator="between">
      <formula>10</formula>
      <formula>29.999</formula>
    </cfRule>
    <cfRule type="cellIs" dxfId="5" priority="10" operator="lessThan">
      <formula>10</formula>
    </cfRule>
  </conditionalFormatting>
  <conditionalFormatting sqref="Q344:Q347">
    <cfRule type="cellIs" dxfId="4" priority="1" operator="greaterThan">
      <formula>49.999</formula>
    </cfRule>
    <cfRule type="cellIs" dxfId="3" priority="2" operator="greaterThan">
      <formula>50</formula>
    </cfRule>
    <cfRule type="cellIs" dxfId="2" priority="3" operator="between">
      <formula>30</formula>
      <formula>49.999</formula>
    </cfRule>
    <cfRule type="cellIs" dxfId="1" priority="4" operator="between">
      <formula>10</formula>
      <formula>29.999</formula>
    </cfRule>
    <cfRule type="cellIs" dxfId="0" priority="5" operator="less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3" manualBreakCount="3">
    <brk id="42" max="16383" man="1"/>
    <brk id="124" max="16383" man="1"/>
    <brk id="167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I11" sqref="I11"/>
    </sheetView>
  </sheetViews>
  <sheetFormatPr defaultRowHeight="15" x14ac:dyDescent="0.25"/>
  <sheetData>
    <row r="1" spans="1:10" ht="15.75" thickBot="1" x14ac:dyDescent="0.3">
      <c r="A1" t="s">
        <v>45</v>
      </c>
      <c r="B1" s="9" t="s">
        <v>37</v>
      </c>
      <c r="C1" s="9" t="s">
        <v>38</v>
      </c>
      <c r="D1" s="9" t="s">
        <v>39</v>
      </c>
      <c r="E1" s="9" t="s">
        <v>40</v>
      </c>
      <c r="F1" s="9" t="s">
        <v>35</v>
      </c>
      <c r="G1" s="9" t="s">
        <v>41</v>
      </c>
      <c r="H1" s="9" t="s">
        <v>42</v>
      </c>
      <c r="I1" s="9" t="s">
        <v>43</v>
      </c>
      <c r="J1" s="9" t="s">
        <v>44</v>
      </c>
    </row>
    <row r="2" spans="1:10" x14ac:dyDescent="0.25">
      <c r="A2" t="s">
        <v>36</v>
      </c>
      <c r="B2">
        <v>7158</v>
      </c>
      <c r="C2">
        <v>2577</v>
      </c>
      <c r="D2">
        <v>38480</v>
      </c>
      <c r="E2">
        <v>4300</v>
      </c>
      <c r="F2">
        <v>52269</v>
      </c>
      <c r="G2">
        <v>1958</v>
      </c>
      <c r="H2">
        <v>2470</v>
      </c>
      <c r="I2">
        <v>6639</v>
      </c>
      <c r="J2">
        <v>768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workbookViewId="0">
      <selection activeCell="A5" sqref="A5:XFD5"/>
    </sheetView>
  </sheetViews>
  <sheetFormatPr defaultRowHeight="15" x14ac:dyDescent="0.25"/>
  <sheetData>
    <row r="1" spans="1:31" x14ac:dyDescent="0.25">
      <c r="A1" s="2"/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25</v>
      </c>
      <c r="S1" t="s">
        <v>17</v>
      </c>
      <c r="T1" t="s">
        <v>18</v>
      </c>
      <c r="U1" t="s">
        <v>19</v>
      </c>
      <c r="V1" t="s">
        <v>20</v>
      </c>
      <c r="W1" t="s">
        <v>27</v>
      </c>
      <c r="X1" t="s">
        <v>29</v>
      </c>
      <c r="Y1" t="s">
        <v>21</v>
      </c>
      <c r="Z1" t="s">
        <v>26</v>
      </c>
      <c r="AA1" t="s">
        <v>22</v>
      </c>
      <c r="AB1" t="s">
        <v>23</v>
      </c>
      <c r="AC1" t="s">
        <v>24</v>
      </c>
      <c r="AD1" t="s">
        <v>28</v>
      </c>
      <c r="AE1" t="s">
        <v>34</v>
      </c>
    </row>
    <row r="2" spans="1:31" x14ac:dyDescent="0.25">
      <c r="B2" s="7">
        <v>302694</v>
      </c>
      <c r="C2" s="7">
        <v>409265</v>
      </c>
      <c r="D2" s="7">
        <v>469885</v>
      </c>
      <c r="E2" s="7">
        <v>232568</v>
      </c>
      <c r="F2" s="7">
        <v>82835</v>
      </c>
      <c r="G2" s="7">
        <v>159470</v>
      </c>
      <c r="H2" s="7">
        <v>106598</v>
      </c>
      <c r="I2" s="7">
        <v>171809</v>
      </c>
      <c r="J2" s="7">
        <v>158204</v>
      </c>
      <c r="K2" s="7">
        <v>116915</v>
      </c>
      <c r="L2" s="7">
        <v>122546</v>
      </c>
      <c r="M2" s="7">
        <v>127001</v>
      </c>
      <c r="N2" s="7">
        <v>252776</v>
      </c>
      <c r="O2" s="7">
        <v>119190</v>
      </c>
      <c r="P2" s="7">
        <v>236305</v>
      </c>
      <c r="Q2" s="7">
        <v>666801</v>
      </c>
      <c r="R2" s="7">
        <v>110789</v>
      </c>
      <c r="S2" s="7">
        <v>215477</v>
      </c>
      <c r="T2" s="7">
        <v>108018</v>
      </c>
      <c r="U2" s="7">
        <v>184119</v>
      </c>
      <c r="V2" s="7">
        <v>103532</v>
      </c>
      <c r="W2" s="7">
        <v>226671</v>
      </c>
      <c r="X2" s="7">
        <v>1328790</v>
      </c>
      <c r="Y2" s="7">
        <v>313396</v>
      </c>
      <c r="Z2" s="7">
        <v>110914</v>
      </c>
      <c r="AA2" s="7">
        <v>225317</v>
      </c>
      <c r="AB2" s="7">
        <v>172262</v>
      </c>
      <c r="AC2" s="7">
        <v>117335</v>
      </c>
      <c r="AD2">
        <f>W2+X2</f>
        <v>1555461</v>
      </c>
      <c r="AE2">
        <f>SUM(B2:AC2)</f>
        <v>6951482</v>
      </c>
    </row>
    <row r="4" spans="1:31" ht="15.75" thickBot="1" x14ac:dyDescent="0.3"/>
    <row r="5" spans="1:31" s="9" customFormat="1" ht="15.75" thickBot="1" x14ac:dyDescent="0.3">
      <c r="A5" s="8"/>
      <c r="D5" s="9" t="s">
        <v>32</v>
      </c>
    </row>
  </sheetData>
  <sheetProtection password="CB1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Брой_случаи</vt:lpstr>
      <vt:lpstr>Sheet1</vt:lpstr>
      <vt:lpstr>Население общини</vt:lpstr>
      <vt:lpstr>Население_19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НЦЗПБ-Отд. Епид.</dc:creator>
  <cp:lastModifiedBy>Iliana Krasteva</cp:lastModifiedBy>
  <cp:lastPrinted>2022-09-16T06:06:08Z</cp:lastPrinted>
  <dcterms:created xsi:type="dcterms:W3CDTF">2020-03-21T14:58:39Z</dcterms:created>
  <dcterms:modified xsi:type="dcterms:W3CDTF">2022-09-16T06:06:26Z</dcterms:modified>
</cp:coreProperties>
</file>