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etrov\Desktop\"/>
    </mc:Choice>
  </mc:AlternateContent>
  <bookViews>
    <workbookView xWindow="480" yWindow="105" windowWidth="24240" windowHeight="12600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E44" i="4" l="1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43" i="4"/>
  <c r="E31" i="4"/>
  <c r="E32" i="4"/>
  <c r="E33" i="4"/>
  <c r="E34" i="4"/>
  <c r="E35" i="4"/>
  <c r="E36" i="4"/>
  <c r="E37" i="4"/>
  <c r="E38" i="4"/>
  <c r="E30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6" i="4"/>
</calcChain>
</file>

<file path=xl/sharedStrings.xml><?xml version="1.0" encoding="utf-8"?>
<sst xmlns="http://schemas.openxmlformats.org/spreadsheetml/2006/main" count="149" uniqueCount="111">
  <si>
    <t>№ по ред</t>
  </si>
  <si>
    <t>Дружество лицензиант</t>
  </si>
  <si>
    <t>ЕВН България Топлофикация ЕАД</t>
  </si>
  <si>
    <t>Веолия Енерджи Варна ЕАД</t>
  </si>
  <si>
    <t>Солвей Соди АД</t>
  </si>
  <si>
    <t>ТЕЦ Горна Оряховица ЕАД</t>
  </si>
  <si>
    <t>Оранжерии Гимел II ЕООД</t>
  </si>
  <si>
    <t>Оранжерии Гимел АД - до 200 дка</t>
  </si>
  <si>
    <t>Оранжерии Гимел АД - до 500 дка</t>
  </si>
  <si>
    <t>531,80</t>
  </si>
  <si>
    <t>169,36</t>
  </si>
  <si>
    <t>199,36</t>
  </si>
  <si>
    <t>590,84</t>
  </si>
  <si>
    <t>534,49</t>
  </si>
  <si>
    <t>144,74</t>
  </si>
  <si>
    <t>139,38</t>
  </si>
  <si>
    <t>683,78</t>
  </si>
  <si>
    <t>180,24</t>
  </si>
  <si>
    <t>591,75</t>
  </si>
  <si>
    <t>677,99</t>
  </si>
  <si>
    <t>120,35</t>
  </si>
  <si>
    <t>720,94</t>
  </si>
  <si>
    <t>211,57</t>
  </si>
  <si>
    <t>1408,28</t>
  </si>
  <si>
    <t>1256,15</t>
  </si>
  <si>
    <t>315,05</t>
  </si>
  <si>
    <t>484,27</t>
  </si>
  <si>
    <t>174,45</t>
  </si>
  <si>
    <t>451,09</t>
  </si>
  <si>
    <t>461,05</t>
  </si>
  <si>
    <t>145,16</t>
  </si>
  <si>
    <t>447,31</t>
  </si>
  <si>
    <t>133,27</t>
  </si>
  <si>
    <t>Нова Пaуър ЕООД</t>
  </si>
  <si>
    <t>Алт Ко ЕООД</t>
  </si>
  <si>
    <t>Списък</t>
  </si>
  <si>
    <t>на предложени за утвърждаване цени от дружества лицензианти</t>
  </si>
  <si>
    <t>Топлофикация - Перник АД</t>
  </si>
  <si>
    <t>Топлофикация - Габрово ЕАД</t>
  </si>
  <si>
    <t>Еднокомпонетна  цена на топлинната енергия с топлоносител гореща вода лв./MWh без ДДС</t>
  </si>
  <si>
    <t>Преференциална цена на електрическа енергия лв./MWh без ДДС</t>
  </si>
  <si>
    <t>Топлофикация - Сливен - инж. Ангел Ангелов ЕАД</t>
  </si>
  <si>
    <t>Топлофикация Русе АД</t>
  </si>
  <si>
    <t>Топлофикация - Бургас АД</t>
  </si>
  <si>
    <t>Топлофикация София ЕАД</t>
  </si>
  <si>
    <t>Топлофикация Плевен АД</t>
  </si>
  <si>
    <t>Топлофикация Враца ЕАД</t>
  </si>
  <si>
    <t>Топлофикация ВТ АД</t>
  </si>
  <si>
    <t>Топлофикация Разград АД</t>
  </si>
  <si>
    <t>АЕЦ Козлодуй ЕАД</t>
  </si>
  <si>
    <t>Брикел ЕАД</t>
  </si>
  <si>
    <t>Когрийн ООД</t>
  </si>
  <si>
    <t>Енергиен център Зебра ЕООД</t>
  </si>
  <si>
    <t>Декотекс АД</t>
  </si>
  <si>
    <t>Димитър Маджаров - 2 ЕООД</t>
  </si>
  <si>
    <t>ЧЗП "Румяна Вличкова"</t>
  </si>
  <si>
    <t>Инертстрой Калето АД</t>
  </si>
  <si>
    <t>Оранжерии Петров дол</t>
  </si>
  <si>
    <t>ТЕЦ Бобов дол</t>
  </si>
  <si>
    <t>Овердрайв АД</t>
  </si>
  <si>
    <t>МБАЛ Търговище АД</t>
  </si>
  <si>
    <t>Еднокомпонетна  цена на топлинната енергия с топлоносител водна пара лв./MWh без ДДС</t>
  </si>
  <si>
    <t>Цена на топлинна енергия с "гореща вода", утвърдена с решение № Ц-18 от 01.07.2022 г.</t>
  </si>
  <si>
    <t>Цена на топлинна енергия с "гореща вода" от 01.07.2023 г., съгласно заявление</t>
  </si>
  <si>
    <t>Изменение, %</t>
  </si>
  <si>
    <t>лв./MWh</t>
  </si>
  <si>
    <t>%</t>
  </si>
  <si>
    <t>„Топлофикация София“ ЕАД</t>
  </si>
  <si>
    <r>
      <rPr>
        <b/>
        <sz val="7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>„Топлофикация Плевен“ ЕАД</t>
    </r>
  </si>
  <si>
    <t>„Топлофикация - Бургас“ ЕАД</t>
  </si>
  <si>
    <t>„Топлофикация-ВТ“ АД</t>
  </si>
  <si>
    <t>„Топлофикация - Перник“ АД</t>
  </si>
  <si>
    <r>
      <rPr>
        <b/>
        <sz val="7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>„Топлофикация - Сливен-инж. Ангел Ангелов“ ЕАД</t>
    </r>
  </si>
  <si>
    <t>„Топлофикация - Габрово“ ЕАД</t>
  </si>
  <si>
    <t>„Топлофикация-Разград“ АД</t>
  </si>
  <si>
    <t>„Брикел“ ЕАД</t>
  </si>
  <si>
    <t>„Солвей Соди“ АД</t>
  </si>
  <si>
    <r>
      <rPr>
        <b/>
        <sz val="7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>„ТЕЦ Горна Оряховица“ ЕАД</t>
    </r>
  </si>
  <si>
    <t>„Когрийн“ ООД</t>
  </si>
  <si>
    <t>„Алт Ко“ АД</t>
  </si>
  <si>
    <t>„Оранжерии Гимел II“ ЕООД</t>
  </si>
  <si>
    <t>„Енергиен център Зебра“ ЕООД</t>
  </si>
  <si>
    <t>„Овердрайв“ АД</t>
  </si>
  <si>
    <t>„Декотекс“ АД</t>
  </si>
  <si>
    <t>„Димитър Маджаров - 2“ ЕООД</t>
  </si>
  <si>
    <t>ЧЗП „Румяна Величкова“</t>
  </si>
  <si>
    <t>не е утвърдена</t>
  </si>
  <si>
    <t>„МБАЛ-Търговище“ АД</t>
  </si>
  <si>
    <t>„Нова Пауър“ ЕООД</t>
  </si>
  <si>
    <t>„Оранжерии Гимел“ AД – Оранжерия 200 дка</t>
  </si>
  <si>
    <t>„Оранжерии Гимел“ AД – Оранжерия 500 дка</t>
  </si>
  <si>
    <t>„Инертстрой-Калето“ АД</t>
  </si>
  <si>
    <t>„Оранжерии Петров дол“ ООД</t>
  </si>
  <si>
    <t xml:space="preserve"> „Топлофикация Русе“ ЕАД - топлофикационна част</t>
  </si>
  <si>
    <t xml:space="preserve"> „Топлофикация - Сливен-инж. Ангел Ангелов“ ЕАД</t>
  </si>
  <si>
    <r>
      <rPr>
        <b/>
        <sz val="12"/>
        <color indexed="8"/>
        <rFont val="Times New Roman"/>
        <family val="1"/>
        <charset val="204"/>
      </rPr>
      <t xml:space="preserve"> „ЕВН България Топлофикация“ ЕАД</t>
    </r>
  </si>
  <si>
    <r>
      <rPr>
        <b/>
        <sz val="12"/>
        <color indexed="8"/>
        <rFont val="Times New Roman"/>
        <family val="1"/>
        <charset val="204"/>
      </rPr>
      <t xml:space="preserve"> „Топлофикация Плевен“ ЕАД</t>
    </r>
  </si>
  <si>
    <r>
      <rPr>
        <b/>
        <sz val="12"/>
        <color indexed="8"/>
        <rFont val="Times New Roman"/>
        <family val="1"/>
        <charset val="204"/>
      </rPr>
      <t xml:space="preserve"> „Веолия Енерджи Варна“ ЕАД</t>
    </r>
  </si>
  <si>
    <r>
      <rPr>
        <b/>
        <sz val="12"/>
        <color indexed="8"/>
        <rFont val="Times New Roman"/>
        <family val="1"/>
        <charset val="204"/>
      </rPr>
      <t xml:space="preserve"> „Топлофикация - Враца“ ЕАД</t>
    </r>
  </si>
  <si>
    <r>
      <rPr>
        <b/>
        <sz val="12"/>
        <color indexed="8"/>
        <rFont val="Times New Roman"/>
        <family val="1"/>
        <charset val="204"/>
      </rPr>
      <t xml:space="preserve"> „Юлико Евротрейд“ ЕООД</t>
    </r>
  </si>
  <si>
    <r>
      <rPr>
        <b/>
        <sz val="12"/>
        <color indexed="8"/>
        <rFont val="Times New Roman"/>
        <family val="1"/>
        <charset val="204"/>
      </rPr>
      <t xml:space="preserve"> „ТЕЦ Горна Оряховица“ ЕАД</t>
    </r>
  </si>
  <si>
    <t xml:space="preserve">„ТЕЦ Бобов Дол“ ЕАД </t>
  </si>
  <si>
    <t xml:space="preserve"> „Топлофикация Русе“ ЕАД </t>
  </si>
  <si>
    <t xml:space="preserve"> „АЕЦ Козлодуй“ ЕАД </t>
  </si>
  <si>
    <t>Изменение</t>
  </si>
  <si>
    <t>Цена на топлинна енергия с "водна пара", утвърдена с решение № Ц-18 от 01.07.2022 г.</t>
  </si>
  <si>
    <t>Цена на топлинна енергия с "водна пара" от 01.07.2023 г., съгласно заявление</t>
  </si>
  <si>
    <t>Преференциална цена на електрическа енергия, утвърдена с решение № Ц-18 от 01.07.2022 г.</t>
  </si>
  <si>
    <t>Преференциална цена на електрическа енергия от 01.07.2023 г., съгласно заявление</t>
  </si>
  <si>
    <t>„ТЕЦ Бобов Дол“ ЕАД - цена комб. производство</t>
  </si>
  <si>
    <r>
      <rPr>
        <b/>
        <sz val="7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>„Топлофикация Русе“ ЕАД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</si>
</sst>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2" borderId="2" applyNumberFormat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/>
    <xf numFmtId="2" fontId="1" fillId="0" borderId="0" xfId="0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0" fontId="1" fillId="0" borderId="0" xfId="1" applyNumberFormat="1" applyFont="1"/>
    <xf numFmtId="2" fontId="3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</cellXfs>
  <cellStyles count="3">
    <cellStyle name="Check Cell" xfId="2" builtinId="2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="80" zoomScaleNormal="80" workbookViewId="0">
      <selection activeCell="F4" sqref="F4"/>
    </sheetView>
  </sheetViews>
  <sheetFormatPr defaultRowHeight="15.75" x14ac:dyDescent="0.25"/>
  <cols>
    <col min="1" max="1" width="5.28515625" style="1" customWidth="1"/>
    <col min="2" max="2" width="52.140625" style="1" customWidth="1"/>
    <col min="3" max="4" width="30" style="1" customWidth="1"/>
    <col min="5" max="5" width="25.28515625" style="1" customWidth="1"/>
    <col min="6" max="16384" width="9.140625" style="1"/>
  </cols>
  <sheetData>
    <row r="1" spans="1:13" x14ac:dyDescent="0.25">
      <c r="A1" s="9" t="s">
        <v>35</v>
      </c>
      <c r="B1" s="9"/>
      <c r="C1" s="9"/>
      <c r="D1" s="9"/>
      <c r="E1" s="9"/>
    </row>
    <row r="2" spans="1:13" x14ac:dyDescent="0.25">
      <c r="A2" s="9" t="s">
        <v>36</v>
      </c>
      <c r="B2" s="9"/>
      <c r="C2" s="9"/>
      <c r="D2" s="9"/>
      <c r="E2" s="9"/>
    </row>
    <row r="4" spans="1:13" ht="68.25" customHeight="1" x14ac:dyDescent="0.25">
      <c r="A4" s="5" t="s">
        <v>0</v>
      </c>
      <c r="B4" s="4" t="s">
        <v>1</v>
      </c>
      <c r="C4" s="3" t="s">
        <v>39</v>
      </c>
      <c r="D4" s="3" t="s">
        <v>61</v>
      </c>
      <c r="E4" s="3" t="s">
        <v>40</v>
      </c>
    </row>
    <row r="5" spans="1:13" s="6" customFormat="1" x14ac:dyDescent="0.25">
      <c r="A5" s="32">
        <v>1</v>
      </c>
      <c r="B5" s="32" t="s">
        <v>44</v>
      </c>
      <c r="C5" s="33">
        <v>137.55000000000001</v>
      </c>
      <c r="D5" s="33"/>
      <c r="E5" s="33">
        <v>762.42</v>
      </c>
    </row>
    <row r="6" spans="1:13" s="6" customFormat="1" x14ac:dyDescent="0.25">
      <c r="A6" s="32">
        <v>2</v>
      </c>
      <c r="B6" s="32" t="s">
        <v>2</v>
      </c>
      <c r="C6" s="33" t="s">
        <v>10</v>
      </c>
      <c r="D6" s="33"/>
      <c r="E6" s="33" t="s">
        <v>9</v>
      </c>
    </row>
    <row r="7" spans="1:13" s="6" customFormat="1" x14ac:dyDescent="0.25">
      <c r="A7" s="32">
        <v>3</v>
      </c>
      <c r="B7" s="32" t="s">
        <v>43</v>
      </c>
      <c r="C7" s="33" t="s">
        <v>11</v>
      </c>
      <c r="D7" s="33"/>
      <c r="E7" s="33" t="s">
        <v>12</v>
      </c>
      <c r="M7" s="7"/>
    </row>
    <row r="8" spans="1:13" s="6" customFormat="1" x14ac:dyDescent="0.25">
      <c r="A8" s="32">
        <v>4</v>
      </c>
      <c r="B8" s="32" t="s">
        <v>3</v>
      </c>
      <c r="C8" s="33" t="s">
        <v>14</v>
      </c>
      <c r="D8" s="33"/>
      <c r="E8" s="33" t="s">
        <v>13</v>
      </c>
      <c r="M8" s="7"/>
    </row>
    <row r="9" spans="1:13" s="6" customFormat="1" x14ac:dyDescent="0.25">
      <c r="A9" s="32">
        <v>5</v>
      </c>
      <c r="B9" s="32" t="s">
        <v>42</v>
      </c>
      <c r="C9" s="33" t="s">
        <v>15</v>
      </c>
      <c r="D9" s="33">
        <v>159.78</v>
      </c>
      <c r="E9" s="33" t="s">
        <v>16</v>
      </c>
      <c r="M9" s="7"/>
    </row>
    <row r="10" spans="1:13" s="6" customFormat="1" x14ac:dyDescent="0.25">
      <c r="A10" s="32">
        <v>6</v>
      </c>
      <c r="B10" s="32" t="s">
        <v>37</v>
      </c>
      <c r="C10" s="33" t="s">
        <v>17</v>
      </c>
      <c r="D10" s="33">
        <v>72.22</v>
      </c>
      <c r="E10" s="33" t="s">
        <v>18</v>
      </c>
      <c r="M10" s="7"/>
    </row>
    <row r="11" spans="1:13" s="6" customFormat="1" x14ac:dyDescent="0.25">
      <c r="A11" s="32">
        <v>7</v>
      </c>
      <c r="B11" s="32" t="s">
        <v>41</v>
      </c>
      <c r="C11" s="33" t="s">
        <v>20</v>
      </c>
      <c r="D11" s="33">
        <v>97.92</v>
      </c>
      <c r="E11" s="33" t="s">
        <v>19</v>
      </c>
      <c r="M11" s="7"/>
    </row>
    <row r="12" spans="1:13" s="6" customFormat="1" x14ac:dyDescent="0.25">
      <c r="A12" s="32">
        <v>8</v>
      </c>
      <c r="B12" s="32" t="s">
        <v>38</v>
      </c>
      <c r="C12" s="33" t="s">
        <v>22</v>
      </c>
      <c r="D12" s="33"/>
      <c r="E12" s="33" t="s">
        <v>21</v>
      </c>
      <c r="M12" s="7"/>
    </row>
    <row r="13" spans="1:13" s="6" customFormat="1" x14ac:dyDescent="0.25">
      <c r="A13" s="32">
        <v>10</v>
      </c>
      <c r="B13" s="32" t="s">
        <v>5</v>
      </c>
      <c r="C13" s="33"/>
      <c r="D13" s="33">
        <v>163.36000000000001</v>
      </c>
      <c r="E13" s="33" t="s">
        <v>24</v>
      </c>
      <c r="M13" s="7"/>
    </row>
    <row r="14" spans="1:13" s="6" customFormat="1" x14ac:dyDescent="0.25">
      <c r="A14" s="32">
        <v>11</v>
      </c>
      <c r="B14" s="32" t="s">
        <v>34</v>
      </c>
      <c r="C14" s="33"/>
      <c r="D14" s="33"/>
      <c r="E14" s="33" t="s">
        <v>25</v>
      </c>
      <c r="M14" s="7"/>
    </row>
    <row r="15" spans="1:13" s="6" customFormat="1" x14ac:dyDescent="0.25">
      <c r="A15" s="32">
        <v>12</v>
      </c>
      <c r="B15" s="32" t="s">
        <v>6</v>
      </c>
      <c r="C15" s="33" t="s">
        <v>27</v>
      </c>
      <c r="D15" s="33"/>
      <c r="E15" s="33" t="s">
        <v>26</v>
      </c>
      <c r="M15" s="7"/>
    </row>
    <row r="16" spans="1:13" s="6" customFormat="1" x14ac:dyDescent="0.25">
      <c r="A16" s="32">
        <v>13</v>
      </c>
      <c r="B16" s="32" t="s">
        <v>33</v>
      </c>
      <c r="C16" s="33"/>
      <c r="D16" s="33"/>
      <c r="E16" s="33" t="s">
        <v>28</v>
      </c>
      <c r="M16" s="7"/>
    </row>
    <row r="17" spans="1:13" s="6" customFormat="1" x14ac:dyDescent="0.25">
      <c r="A17" s="32">
        <v>14</v>
      </c>
      <c r="B17" s="32" t="s">
        <v>7</v>
      </c>
      <c r="C17" s="33" t="s">
        <v>30</v>
      </c>
      <c r="D17" s="33"/>
      <c r="E17" s="33" t="s">
        <v>29</v>
      </c>
      <c r="M17" s="7"/>
    </row>
    <row r="18" spans="1:13" s="6" customFormat="1" x14ac:dyDescent="0.25">
      <c r="A18" s="32">
        <v>15</v>
      </c>
      <c r="B18" s="32" t="s">
        <v>8</v>
      </c>
      <c r="C18" s="33" t="s">
        <v>32</v>
      </c>
      <c r="D18" s="33"/>
      <c r="E18" s="33" t="s">
        <v>31</v>
      </c>
      <c r="M18" s="7"/>
    </row>
    <row r="19" spans="1:13" s="6" customFormat="1" x14ac:dyDescent="0.25">
      <c r="A19" s="32">
        <v>16</v>
      </c>
      <c r="B19" s="32" t="s">
        <v>45</v>
      </c>
      <c r="C19" s="34">
        <v>215.03</v>
      </c>
      <c r="D19" s="34">
        <v>209.01</v>
      </c>
      <c r="E19" s="33">
        <v>582.24</v>
      </c>
      <c r="M19" s="7"/>
    </row>
    <row r="20" spans="1:13" s="6" customFormat="1" x14ac:dyDescent="0.25">
      <c r="A20" s="32">
        <v>17</v>
      </c>
      <c r="B20" s="32" t="s">
        <v>46</v>
      </c>
      <c r="C20" s="34">
        <v>257.7</v>
      </c>
      <c r="D20" s="34"/>
      <c r="E20" s="33">
        <v>612.82000000000005</v>
      </c>
      <c r="M20" s="7"/>
    </row>
    <row r="21" spans="1:13" s="6" customFormat="1" x14ac:dyDescent="0.25">
      <c r="A21" s="32">
        <v>18</v>
      </c>
      <c r="B21" s="32" t="s">
        <v>47</v>
      </c>
      <c r="C21" s="34">
        <v>365.93</v>
      </c>
      <c r="D21" s="34"/>
      <c r="E21" s="33">
        <v>791.75</v>
      </c>
      <c r="M21" s="7"/>
    </row>
    <row r="22" spans="1:13" s="6" customFormat="1" x14ac:dyDescent="0.25">
      <c r="A22" s="32">
        <v>19</v>
      </c>
      <c r="B22" s="32" t="s">
        <v>48</v>
      </c>
      <c r="C22" s="34">
        <v>168.01</v>
      </c>
      <c r="D22" s="34"/>
      <c r="E22" s="33">
        <v>406.52</v>
      </c>
      <c r="M22" s="7"/>
    </row>
    <row r="23" spans="1:13" s="6" customFormat="1" x14ac:dyDescent="0.25">
      <c r="A23" s="32">
        <v>20</v>
      </c>
      <c r="B23" s="32" t="s">
        <v>49</v>
      </c>
      <c r="C23" s="34">
        <v>59.37</v>
      </c>
      <c r="D23" s="34"/>
      <c r="E23" s="33"/>
      <c r="M23" s="7"/>
    </row>
    <row r="24" spans="1:13" s="6" customFormat="1" x14ac:dyDescent="0.25">
      <c r="A24" s="32">
        <v>21</v>
      </c>
      <c r="B24" s="32" t="s">
        <v>50</v>
      </c>
      <c r="C24" s="34">
        <v>107.98</v>
      </c>
      <c r="D24" s="34"/>
      <c r="E24" s="33">
        <v>523.57000000000005</v>
      </c>
      <c r="M24" s="7"/>
    </row>
    <row r="25" spans="1:13" s="6" customFormat="1" x14ac:dyDescent="0.25">
      <c r="A25" s="32">
        <v>22</v>
      </c>
      <c r="B25" s="32" t="s">
        <v>4</v>
      </c>
      <c r="C25" s="34"/>
      <c r="D25" s="34">
        <v>64.37</v>
      </c>
      <c r="E25" s="33" t="s">
        <v>23</v>
      </c>
      <c r="M25" s="7"/>
    </row>
    <row r="26" spans="1:13" s="6" customFormat="1" x14ac:dyDescent="0.25">
      <c r="A26" s="32">
        <v>23</v>
      </c>
      <c r="B26" s="32" t="s">
        <v>51</v>
      </c>
      <c r="C26" s="34">
        <v>159.88113523648497</v>
      </c>
      <c r="D26" s="34"/>
      <c r="E26" s="33">
        <v>461.75</v>
      </c>
      <c r="M26" s="7"/>
    </row>
    <row r="27" spans="1:13" s="6" customFormat="1" x14ac:dyDescent="0.25">
      <c r="A27" s="32">
        <v>24</v>
      </c>
      <c r="B27" s="32" t="s">
        <v>52</v>
      </c>
      <c r="C27" s="34">
        <v>190.52305876641611</v>
      </c>
      <c r="D27" s="34">
        <v>183.38</v>
      </c>
      <c r="E27" s="33">
        <v>472.96</v>
      </c>
      <c r="M27" s="7"/>
    </row>
    <row r="28" spans="1:13" s="6" customFormat="1" x14ac:dyDescent="0.25">
      <c r="A28" s="32">
        <v>25</v>
      </c>
      <c r="B28" s="32" t="s">
        <v>53</v>
      </c>
      <c r="C28" s="34">
        <v>173.94980109532293</v>
      </c>
      <c r="D28" s="34">
        <v>173.95</v>
      </c>
      <c r="E28" s="33">
        <v>627.29</v>
      </c>
      <c r="M28" s="7"/>
    </row>
    <row r="29" spans="1:13" s="6" customFormat="1" x14ac:dyDescent="0.25">
      <c r="A29" s="32">
        <v>26</v>
      </c>
      <c r="B29" s="32" t="s">
        <v>54</v>
      </c>
      <c r="C29" s="34"/>
      <c r="D29" s="34"/>
      <c r="E29" s="33">
        <v>298.64999999999998</v>
      </c>
      <c r="M29" s="7"/>
    </row>
    <row r="30" spans="1:13" s="6" customFormat="1" x14ac:dyDescent="0.25">
      <c r="A30" s="32">
        <v>27</v>
      </c>
      <c r="B30" s="32" t="s">
        <v>55</v>
      </c>
      <c r="C30" s="34"/>
      <c r="D30" s="34"/>
      <c r="E30" s="33">
        <v>444.14</v>
      </c>
      <c r="M30" s="7"/>
    </row>
    <row r="31" spans="1:13" s="6" customFormat="1" x14ac:dyDescent="0.25">
      <c r="A31" s="32">
        <v>28</v>
      </c>
      <c r="B31" s="32" t="s">
        <v>56</v>
      </c>
      <c r="C31" s="34"/>
      <c r="D31" s="34"/>
      <c r="E31" s="33">
        <v>455.89</v>
      </c>
      <c r="M31" s="7"/>
    </row>
    <row r="32" spans="1:13" s="6" customFormat="1" x14ac:dyDescent="0.25">
      <c r="A32" s="32">
        <v>29</v>
      </c>
      <c r="B32" s="32" t="s">
        <v>57</v>
      </c>
      <c r="C32" s="34"/>
      <c r="D32" s="34"/>
      <c r="E32" s="33">
        <v>466.23</v>
      </c>
      <c r="M32" s="7"/>
    </row>
    <row r="33" spans="1:15" s="38" customFormat="1" x14ac:dyDescent="0.25">
      <c r="A33" s="35">
        <v>30</v>
      </c>
      <c r="B33" s="35" t="s">
        <v>58</v>
      </c>
      <c r="C33" s="36">
        <v>18.91</v>
      </c>
      <c r="D33" s="36">
        <v>17.82</v>
      </c>
      <c r="E33" s="37">
        <v>398.15</v>
      </c>
      <c r="M33" s="39"/>
    </row>
    <row r="34" spans="1:15" s="6" customFormat="1" x14ac:dyDescent="0.25">
      <c r="A34" s="32">
        <v>31</v>
      </c>
      <c r="B34" s="32" t="s">
        <v>59</v>
      </c>
      <c r="C34" s="33"/>
      <c r="D34" s="33"/>
      <c r="E34" s="33">
        <v>661.97</v>
      </c>
    </row>
    <row r="35" spans="1:15" s="6" customFormat="1" x14ac:dyDescent="0.25">
      <c r="A35" s="32">
        <v>32</v>
      </c>
      <c r="B35" s="32" t="s">
        <v>60</v>
      </c>
      <c r="C35" s="33"/>
      <c r="D35" s="33"/>
      <c r="E35" s="33">
        <v>1198.8900000000001</v>
      </c>
    </row>
    <row r="36" spans="1:15" x14ac:dyDescent="0.25">
      <c r="I36" s="6"/>
      <c r="J36" s="6"/>
      <c r="K36" s="6"/>
      <c r="L36" s="6"/>
      <c r="M36" s="6"/>
      <c r="N36" s="6"/>
      <c r="O36" s="6"/>
    </row>
    <row r="37" spans="1:15" x14ac:dyDescent="0.25">
      <c r="I37" s="6"/>
      <c r="J37" s="6"/>
      <c r="K37" s="6"/>
      <c r="L37" s="6"/>
      <c r="M37" s="6"/>
      <c r="N37" s="6"/>
      <c r="O37" s="6"/>
    </row>
    <row r="38" spans="1:15" x14ac:dyDescent="0.25">
      <c r="I38" s="6"/>
      <c r="J38" s="6"/>
      <c r="K38" s="6"/>
      <c r="L38" s="6"/>
      <c r="M38" s="6"/>
      <c r="N38" s="6"/>
      <c r="O38" s="6"/>
    </row>
    <row r="39" spans="1:15" x14ac:dyDescent="0.25">
      <c r="I39" s="6"/>
      <c r="J39" s="6"/>
      <c r="K39" s="6"/>
      <c r="L39" s="6"/>
      <c r="M39" s="6"/>
      <c r="N39" s="6"/>
      <c r="O39" s="6"/>
    </row>
    <row r="40" spans="1:15" x14ac:dyDescent="0.25">
      <c r="I40" s="6"/>
      <c r="J40" s="6"/>
      <c r="K40" s="6"/>
      <c r="L40" s="6"/>
      <c r="M40" s="6"/>
      <c r="N40" s="6"/>
      <c r="O40" s="6"/>
    </row>
    <row r="41" spans="1:15" x14ac:dyDescent="0.25">
      <c r="I41" s="6"/>
      <c r="J41" s="6"/>
      <c r="K41" s="6"/>
      <c r="L41" s="6"/>
      <c r="M41" s="6"/>
      <c r="N41" s="6"/>
      <c r="O41" s="6"/>
    </row>
    <row r="42" spans="1:15" x14ac:dyDescent="0.25">
      <c r="I42" s="6"/>
      <c r="J42" s="6"/>
      <c r="K42" s="6"/>
      <c r="L42" s="6"/>
      <c r="M42" s="6"/>
      <c r="N42" s="6"/>
      <c r="O42" s="6"/>
    </row>
    <row r="43" spans="1:15" x14ac:dyDescent="0.25">
      <c r="I43" s="6"/>
      <c r="J43" s="6"/>
      <c r="K43" s="6"/>
      <c r="L43" s="6"/>
      <c r="M43" s="6"/>
      <c r="N43" s="6"/>
      <c r="O43" s="6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zoomScale="80" zoomScaleNormal="80" workbookViewId="0">
      <selection activeCell="H41" sqref="H41"/>
    </sheetView>
  </sheetViews>
  <sheetFormatPr defaultRowHeight="15.75" x14ac:dyDescent="0.25"/>
  <cols>
    <col min="1" max="1" width="5.28515625" style="1" customWidth="1"/>
    <col min="2" max="2" width="54.85546875" style="1" customWidth="1"/>
    <col min="3" max="3" width="30" style="1" customWidth="1"/>
    <col min="4" max="4" width="24.85546875" style="1" customWidth="1"/>
    <col min="5" max="5" width="15.85546875" style="1" customWidth="1"/>
    <col min="6" max="16384" width="9.140625" style="1"/>
  </cols>
  <sheetData>
    <row r="1" spans="1:15" x14ac:dyDescent="0.25">
      <c r="A1" s="9" t="s">
        <v>35</v>
      </c>
      <c r="B1" s="9"/>
      <c r="C1" s="9"/>
      <c r="D1" s="9"/>
      <c r="E1" s="9"/>
    </row>
    <row r="2" spans="1:15" x14ac:dyDescent="0.25">
      <c r="A2" s="9" t="s">
        <v>36</v>
      </c>
      <c r="B2" s="9"/>
      <c r="C2" s="9"/>
      <c r="D2" s="9"/>
      <c r="E2" s="9"/>
    </row>
    <row r="4" spans="1:15" ht="68.25" customHeight="1" x14ac:dyDescent="0.25">
      <c r="A4" s="13" t="s">
        <v>0</v>
      </c>
      <c r="B4" s="12" t="s">
        <v>1</v>
      </c>
      <c r="C4" s="10" t="s">
        <v>62</v>
      </c>
      <c r="D4" s="10" t="s">
        <v>63</v>
      </c>
      <c r="E4" s="11" t="s">
        <v>104</v>
      </c>
    </row>
    <row r="5" spans="1:15" x14ac:dyDescent="0.25">
      <c r="A5" s="13"/>
      <c r="B5" s="12"/>
      <c r="C5" s="10" t="s">
        <v>65</v>
      </c>
      <c r="D5" s="10" t="s">
        <v>65</v>
      </c>
      <c r="E5" s="11" t="s">
        <v>66</v>
      </c>
      <c r="I5" s="6"/>
      <c r="J5" s="6"/>
      <c r="K5" s="6"/>
      <c r="L5" s="6"/>
      <c r="M5" s="6"/>
      <c r="N5" s="6"/>
      <c r="O5" s="6"/>
    </row>
    <row r="6" spans="1:15" x14ac:dyDescent="0.25">
      <c r="A6" s="14">
        <v>1</v>
      </c>
      <c r="B6" s="21" t="s">
        <v>67</v>
      </c>
      <c r="C6" s="16">
        <v>137.85999999999999</v>
      </c>
      <c r="D6" s="14">
        <v>137.55000000000001</v>
      </c>
      <c r="E6" s="31">
        <f>(D6-C6)/C6</f>
        <v>-2.248658058900144E-3</v>
      </c>
      <c r="I6" s="6"/>
      <c r="J6" s="6"/>
      <c r="K6" s="6"/>
      <c r="L6" s="6"/>
      <c r="M6" s="6"/>
      <c r="N6" s="6"/>
      <c r="O6" s="6"/>
    </row>
    <row r="7" spans="1:15" x14ac:dyDescent="0.25">
      <c r="A7" s="14">
        <v>2</v>
      </c>
      <c r="B7" s="21" t="s">
        <v>95</v>
      </c>
      <c r="C7" s="16">
        <v>137.66</v>
      </c>
      <c r="D7" s="14">
        <v>169.36</v>
      </c>
      <c r="E7" s="30">
        <f t="shared" ref="E7:E25" si="0">(D7-C7)/C7</f>
        <v>0.23027749527822183</v>
      </c>
      <c r="I7" s="6"/>
      <c r="J7" s="6"/>
      <c r="K7" s="6"/>
      <c r="L7" s="6"/>
      <c r="M7" s="6"/>
      <c r="N7" s="6"/>
      <c r="O7" s="6"/>
    </row>
    <row r="8" spans="1:15" x14ac:dyDescent="0.25">
      <c r="A8" s="14">
        <v>3</v>
      </c>
      <c r="B8" s="21" t="s">
        <v>96</v>
      </c>
      <c r="C8" s="16">
        <v>96.88000000000001</v>
      </c>
      <c r="D8" s="14">
        <v>215.03</v>
      </c>
      <c r="E8" s="30">
        <f t="shared" si="0"/>
        <v>1.2195499587118082</v>
      </c>
      <c r="I8" s="6"/>
      <c r="J8" s="6"/>
      <c r="K8" s="6"/>
      <c r="L8" s="6"/>
      <c r="M8" s="6"/>
      <c r="N8" s="6"/>
      <c r="O8" s="6"/>
    </row>
    <row r="9" spans="1:15" x14ac:dyDescent="0.25">
      <c r="A9" s="14">
        <v>4</v>
      </c>
      <c r="B9" s="21" t="s">
        <v>69</v>
      </c>
      <c r="C9" s="16">
        <v>94.93</v>
      </c>
      <c r="D9" s="14">
        <v>199.36</v>
      </c>
      <c r="E9" s="30">
        <f t="shared" si="0"/>
        <v>1.1000737385441905</v>
      </c>
      <c r="I9" s="6"/>
      <c r="J9" s="6"/>
      <c r="K9" s="6"/>
      <c r="L9" s="6"/>
      <c r="M9" s="6"/>
      <c r="N9" s="6"/>
      <c r="O9" s="6"/>
    </row>
    <row r="10" spans="1:15" x14ac:dyDescent="0.25">
      <c r="A10" s="14">
        <v>5</v>
      </c>
      <c r="B10" s="21" t="s">
        <v>97</v>
      </c>
      <c r="C10" s="16">
        <v>136.51</v>
      </c>
      <c r="D10" s="14">
        <v>144.74</v>
      </c>
      <c r="E10" s="30">
        <f t="shared" si="0"/>
        <v>6.0288623544062843E-2</v>
      </c>
      <c r="I10" s="6"/>
      <c r="J10" s="6"/>
      <c r="K10" s="6"/>
      <c r="L10" s="6"/>
      <c r="M10" s="6"/>
      <c r="N10" s="6"/>
      <c r="O10" s="6"/>
    </row>
    <row r="11" spans="1:15" x14ac:dyDescent="0.25">
      <c r="A11" s="14">
        <v>6</v>
      </c>
      <c r="B11" s="21" t="s">
        <v>98</v>
      </c>
      <c r="C11" s="16">
        <v>113.15</v>
      </c>
      <c r="D11" s="16">
        <v>257.7</v>
      </c>
      <c r="E11" s="30">
        <f t="shared" si="0"/>
        <v>1.2775077330976579</v>
      </c>
      <c r="I11" s="6"/>
      <c r="J11" s="6"/>
      <c r="K11" s="6"/>
      <c r="L11" s="6"/>
      <c r="M11" s="6"/>
      <c r="N11" s="6"/>
      <c r="O11" s="6"/>
    </row>
    <row r="12" spans="1:15" x14ac:dyDescent="0.25">
      <c r="A12" s="14">
        <v>7</v>
      </c>
      <c r="B12" s="21" t="s">
        <v>70</v>
      </c>
      <c r="C12" s="16">
        <v>131.67999999999998</v>
      </c>
      <c r="D12" s="16">
        <v>365.93</v>
      </c>
      <c r="E12" s="30">
        <f t="shared" si="0"/>
        <v>1.7789337788578377</v>
      </c>
    </row>
    <row r="13" spans="1:15" x14ac:dyDescent="0.25">
      <c r="A13" s="14">
        <v>8</v>
      </c>
      <c r="B13" s="26" t="s">
        <v>102</v>
      </c>
      <c r="C13" s="19">
        <v>105.48</v>
      </c>
      <c r="D13" s="17">
        <v>139.38</v>
      </c>
      <c r="E13" s="30">
        <f t="shared" si="0"/>
        <v>0.32138794084186567</v>
      </c>
    </row>
    <row r="14" spans="1:15" x14ac:dyDescent="0.25">
      <c r="A14" s="14">
        <v>9</v>
      </c>
      <c r="B14" s="21" t="s">
        <v>71</v>
      </c>
      <c r="C14" s="16">
        <v>116.71000000000001</v>
      </c>
      <c r="D14" s="17">
        <v>180.24</v>
      </c>
      <c r="E14" s="30">
        <f t="shared" si="0"/>
        <v>0.54434067346414183</v>
      </c>
    </row>
    <row r="15" spans="1:15" x14ac:dyDescent="0.25">
      <c r="A15" s="14">
        <v>10</v>
      </c>
      <c r="B15" s="26" t="s">
        <v>94</v>
      </c>
      <c r="C15" s="16">
        <v>103.92</v>
      </c>
      <c r="D15" s="14">
        <v>120.35</v>
      </c>
      <c r="E15" s="30">
        <f t="shared" si="0"/>
        <v>0.15810238645111616</v>
      </c>
    </row>
    <row r="16" spans="1:15" x14ac:dyDescent="0.25">
      <c r="A16" s="14">
        <v>11</v>
      </c>
      <c r="B16" s="21" t="s">
        <v>73</v>
      </c>
      <c r="C16" s="16">
        <v>137.51</v>
      </c>
      <c r="D16" s="14">
        <v>211.57</v>
      </c>
      <c r="E16" s="30">
        <f t="shared" si="0"/>
        <v>0.53857901243545925</v>
      </c>
    </row>
    <row r="17" spans="1:5" x14ac:dyDescent="0.25">
      <c r="A17" s="14">
        <v>12</v>
      </c>
      <c r="B17" s="21" t="s">
        <v>74</v>
      </c>
      <c r="C17" s="16">
        <v>144.85</v>
      </c>
      <c r="D17" s="14">
        <v>161.01</v>
      </c>
      <c r="E17" s="30">
        <f t="shared" si="0"/>
        <v>0.11156368657231618</v>
      </c>
    </row>
    <row r="18" spans="1:5" x14ac:dyDescent="0.25">
      <c r="A18" s="14">
        <v>13</v>
      </c>
      <c r="B18" s="21" t="s">
        <v>99</v>
      </c>
      <c r="C18" s="16">
        <v>102.02000000000001</v>
      </c>
      <c r="D18" s="14">
        <v>81.31</v>
      </c>
      <c r="E18" s="30">
        <f t="shared" si="0"/>
        <v>-0.20299941188002357</v>
      </c>
    </row>
    <row r="19" spans="1:5" x14ac:dyDescent="0.25">
      <c r="A19" s="14">
        <v>14</v>
      </c>
      <c r="B19" s="26" t="s">
        <v>103</v>
      </c>
      <c r="C19" s="16">
        <v>53.269999999999996</v>
      </c>
      <c r="D19" s="14">
        <v>59.37</v>
      </c>
      <c r="E19" s="30">
        <f t="shared" si="0"/>
        <v>0.1145109817908767</v>
      </c>
    </row>
    <row r="20" spans="1:5" x14ac:dyDescent="0.25">
      <c r="A20" s="14">
        <v>15</v>
      </c>
      <c r="B20" s="21" t="s">
        <v>75</v>
      </c>
      <c r="C20" s="14">
        <v>92.84</v>
      </c>
      <c r="D20" s="14">
        <v>107.98</v>
      </c>
      <c r="E20" s="30">
        <f t="shared" si="0"/>
        <v>0.16307626023265834</v>
      </c>
    </row>
    <row r="21" spans="1:5" x14ac:dyDescent="0.25">
      <c r="A21" s="14">
        <v>16</v>
      </c>
      <c r="B21" s="21" t="s">
        <v>78</v>
      </c>
      <c r="C21" s="20">
        <v>228.18275552150442</v>
      </c>
      <c r="D21" s="20">
        <v>159.88</v>
      </c>
      <c r="E21" s="30">
        <f t="shared" si="0"/>
        <v>-0.29933355553271612</v>
      </c>
    </row>
    <row r="22" spans="1:5" x14ac:dyDescent="0.25">
      <c r="A22" s="14">
        <v>17</v>
      </c>
      <c r="B22" s="21" t="s">
        <v>81</v>
      </c>
      <c r="C22" s="22">
        <v>161.03847266415019</v>
      </c>
      <c r="D22" s="20">
        <v>190.52</v>
      </c>
      <c r="E22" s="30">
        <f t="shared" si="0"/>
        <v>0.18307132977679372</v>
      </c>
    </row>
    <row r="23" spans="1:5" x14ac:dyDescent="0.25">
      <c r="A23" s="14">
        <v>18</v>
      </c>
      <c r="B23" s="21" t="s">
        <v>83</v>
      </c>
      <c r="C23" s="23">
        <v>103.614195807233</v>
      </c>
      <c r="D23" s="20">
        <v>173.95</v>
      </c>
      <c r="E23" s="30">
        <f t="shared" si="0"/>
        <v>0.67882401291442585</v>
      </c>
    </row>
    <row r="24" spans="1:5" x14ac:dyDescent="0.25">
      <c r="A24" s="14">
        <v>19</v>
      </c>
      <c r="B24" s="21" t="s">
        <v>85</v>
      </c>
      <c r="C24" s="25" t="s">
        <v>86</v>
      </c>
      <c r="D24" s="24">
        <v>97.19</v>
      </c>
      <c r="E24" s="30" t="e">
        <f t="shared" si="0"/>
        <v>#VALUE!</v>
      </c>
    </row>
    <row r="25" spans="1:5" x14ac:dyDescent="0.25">
      <c r="A25" s="14">
        <v>20</v>
      </c>
      <c r="B25" s="21" t="s">
        <v>101</v>
      </c>
      <c r="C25" s="16">
        <v>39.629999999999995</v>
      </c>
      <c r="D25" s="24">
        <v>18.91</v>
      </c>
      <c r="E25" s="30">
        <f t="shared" si="0"/>
        <v>-0.52283623517537214</v>
      </c>
    </row>
    <row r="26" spans="1:5" x14ac:dyDescent="0.25">
      <c r="E26" s="27"/>
    </row>
    <row r="28" spans="1:5" ht="63" x14ac:dyDescent="0.25">
      <c r="A28" s="13" t="s">
        <v>0</v>
      </c>
      <c r="B28" s="12" t="s">
        <v>1</v>
      </c>
      <c r="C28" s="10" t="s">
        <v>105</v>
      </c>
      <c r="D28" s="10" t="s">
        <v>106</v>
      </c>
      <c r="E28" s="11" t="s">
        <v>64</v>
      </c>
    </row>
    <row r="29" spans="1:5" x14ac:dyDescent="0.25">
      <c r="A29" s="13"/>
      <c r="B29" s="12"/>
      <c r="C29" s="10" t="s">
        <v>65</v>
      </c>
      <c r="D29" s="10" t="s">
        <v>65</v>
      </c>
      <c r="E29" s="11" t="s">
        <v>66</v>
      </c>
    </row>
    <row r="30" spans="1:5" x14ac:dyDescent="0.25">
      <c r="A30" s="14">
        <v>1</v>
      </c>
      <c r="B30" s="15" t="s">
        <v>68</v>
      </c>
      <c r="C30" s="23">
        <v>110.24120000000001</v>
      </c>
      <c r="D30" s="14">
        <v>209.01</v>
      </c>
      <c r="E30" s="30">
        <f t="shared" ref="E30:E38" si="1">(D30-C30)/C30</f>
        <v>0.89593364368312367</v>
      </c>
    </row>
    <row r="31" spans="1:5" x14ac:dyDescent="0.25">
      <c r="A31" s="14">
        <v>2</v>
      </c>
      <c r="B31" s="18" t="s">
        <v>110</v>
      </c>
      <c r="C31" s="22">
        <v>120.0942</v>
      </c>
      <c r="D31" s="14">
        <v>159.78</v>
      </c>
      <c r="E31" s="30">
        <f t="shared" si="1"/>
        <v>0.33045559235999739</v>
      </c>
    </row>
    <row r="32" spans="1:5" x14ac:dyDescent="0.25">
      <c r="A32" s="14">
        <v>3</v>
      </c>
      <c r="B32" s="15" t="s">
        <v>71</v>
      </c>
      <c r="C32" s="23">
        <v>62.683500000000002</v>
      </c>
      <c r="D32" s="14">
        <v>72.22</v>
      </c>
      <c r="E32" s="30">
        <f t="shared" si="1"/>
        <v>0.15213732481434503</v>
      </c>
    </row>
    <row r="33" spans="1:5" x14ac:dyDescent="0.25">
      <c r="A33" s="14">
        <v>4</v>
      </c>
      <c r="B33" s="18" t="s">
        <v>72</v>
      </c>
      <c r="C33" s="16">
        <v>96.75</v>
      </c>
      <c r="D33" s="14">
        <v>97.92</v>
      </c>
      <c r="E33" s="30">
        <f t="shared" si="1"/>
        <v>1.209302325581397E-2</v>
      </c>
    </row>
    <row r="34" spans="1:5" x14ac:dyDescent="0.25">
      <c r="A34" s="14">
        <v>5</v>
      </c>
      <c r="B34" s="15" t="s">
        <v>76</v>
      </c>
      <c r="C34" s="22">
        <v>142.23400000000001</v>
      </c>
      <c r="D34" s="14">
        <v>64.37</v>
      </c>
      <c r="E34" s="30">
        <f t="shared" si="1"/>
        <v>-0.54743591546325066</v>
      </c>
    </row>
    <row r="35" spans="1:5" x14ac:dyDescent="0.25">
      <c r="A35" s="14">
        <v>6</v>
      </c>
      <c r="B35" s="15" t="s">
        <v>77</v>
      </c>
      <c r="C35" s="23">
        <v>135.2894</v>
      </c>
      <c r="D35" s="14">
        <v>163.36000000000001</v>
      </c>
      <c r="E35" s="30">
        <f t="shared" si="1"/>
        <v>0.20748558275814671</v>
      </c>
    </row>
    <row r="36" spans="1:5" x14ac:dyDescent="0.25">
      <c r="A36" s="14">
        <v>7</v>
      </c>
      <c r="B36" s="15" t="s">
        <v>81</v>
      </c>
      <c r="C36" s="22">
        <v>154.73999816979281</v>
      </c>
      <c r="D36" s="14">
        <v>183.38</v>
      </c>
      <c r="E36" s="30">
        <f t="shared" si="1"/>
        <v>0.18508467215296937</v>
      </c>
    </row>
    <row r="37" spans="1:5" x14ac:dyDescent="0.25">
      <c r="A37" s="14">
        <v>8</v>
      </c>
      <c r="B37" s="15" t="s">
        <v>83</v>
      </c>
      <c r="C37" s="23">
        <v>103.614195807233</v>
      </c>
      <c r="D37" s="14">
        <v>173.95</v>
      </c>
      <c r="E37" s="30">
        <f t="shared" si="1"/>
        <v>0.67882401291442585</v>
      </c>
    </row>
    <row r="38" spans="1:5" x14ac:dyDescent="0.25">
      <c r="A38" s="14">
        <v>9</v>
      </c>
      <c r="B38" s="15" t="s">
        <v>101</v>
      </c>
      <c r="C38" s="23">
        <v>38.238000000000007</v>
      </c>
      <c r="D38" s="14">
        <v>17.82</v>
      </c>
      <c r="E38" s="30">
        <f t="shared" si="1"/>
        <v>-0.53397144202102631</v>
      </c>
    </row>
    <row r="41" spans="1:5" ht="63" x14ac:dyDescent="0.25">
      <c r="A41" s="13" t="s">
        <v>0</v>
      </c>
      <c r="B41" s="12" t="s">
        <v>1</v>
      </c>
      <c r="C41" s="10" t="s">
        <v>107</v>
      </c>
      <c r="D41" s="10" t="s">
        <v>108</v>
      </c>
      <c r="E41" s="11" t="s">
        <v>64</v>
      </c>
    </row>
    <row r="42" spans="1:5" x14ac:dyDescent="0.25">
      <c r="A42" s="13"/>
      <c r="B42" s="12"/>
      <c r="C42" s="10" t="s">
        <v>65</v>
      </c>
      <c r="D42" s="10" t="s">
        <v>65</v>
      </c>
      <c r="E42" s="11" t="s">
        <v>66</v>
      </c>
    </row>
    <row r="43" spans="1:5" x14ac:dyDescent="0.25">
      <c r="A43" s="2">
        <v>1</v>
      </c>
      <c r="B43" s="21" t="s">
        <v>67</v>
      </c>
      <c r="C43" s="20">
        <v>1213.2766846162876</v>
      </c>
      <c r="D43" s="29">
        <v>1034.4000000000001</v>
      </c>
      <c r="E43" s="30">
        <f t="shared" ref="E43:E73" si="2">(D43-C43)/C43</f>
        <v>-0.14743272238257782</v>
      </c>
    </row>
    <row r="44" spans="1:5" x14ac:dyDescent="0.25">
      <c r="A44" s="2">
        <v>2</v>
      </c>
      <c r="B44" s="21" t="s">
        <v>95</v>
      </c>
      <c r="C44" s="20">
        <v>598.52013338996255</v>
      </c>
      <c r="D44" s="29">
        <v>531.79999999999995</v>
      </c>
      <c r="E44" s="30">
        <f t="shared" si="2"/>
        <v>-0.11147516961888307</v>
      </c>
    </row>
    <row r="45" spans="1:5" x14ac:dyDescent="0.25">
      <c r="A45" s="2">
        <v>3</v>
      </c>
      <c r="B45" s="21" t="s">
        <v>96</v>
      </c>
      <c r="C45" s="20">
        <v>717.55406912414617</v>
      </c>
      <c r="D45" s="29">
        <v>582.24</v>
      </c>
      <c r="E45" s="30">
        <f t="shared" si="2"/>
        <v>-0.18857682639764262</v>
      </c>
    </row>
    <row r="46" spans="1:5" x14ac:dyDescent="0.25">
      <c r="A46" s="2">
        <v>4</v>
      </c>
      <c r="B46" s="21" t="s">
        <v>69</v>
      </c>
      <c r="C46" s="20">
        <v>667.60003665732836</v>
      </c>
      <c r="D46" s="29">
        <v>590.84</v>
      </c>
      <c r="E46" s="30">
        <f t="shared" si="2"/>
        <v>-0.1149790779546173</v>
      </c>
    </row>
    <row r="47" spans="1:5" x14ac:dyDescent="0.25">
      <c r="A47" s="2">
        <v>5</v>
      </c>
      <c r="B47" s="21" t="s">
        <v>97</v>
      </c>
      <c r="C47" s="20">
        <v>632.20085126913091</v>
      </c>
      <c r="D47" s="29">
        <v>534.49</v>
      </c>
      <c r="E47" s="30">
        <f t="shared" si="2"/>
        <v>-0.15455665881021555</v>
      </c>
    </row>
    <row r="48" spans="1:5" x14ac:dyDescent="0.25">
      <c r="A48" s="2">
        <v>6</v>
      </c>
      <c r="B48" s="21" t="s">
        <v>98</v>
      </c>
      <c r="C48" s="20">
        <v>802.62627366014658</v>
      </c>
      <c r="D48" s="29">
        <v>612.82000000000005</v>
      </c>
      <c r="E48" s="30">
        <f t="shared" si="2"/>
        <v>-0.23648151062211001</v>
      </c>
    </row>
    <row r="49" spans="1:5" x14ac:dyDescent="0.25">
      <c r="A49" s="2">
        <v>7</v>
      </c>
      <c r="B49" s="21" t="s">
        <v>70</v>
      </c>
      <c r="C49" s="20">
        <v>838.34574980093248</v>
      </c>
      <c r="D49" s="29">
        <v>791.75</v>
      </c>
      <c r="E49" s="30">
        <f t="shared" si="2"/>
        <v>-5.5580588095063131E-2</v>
      </c>
    </row>
    <row r="50" spans="1:5" x14ac:dyDescent="0.25">
      <c r="A50" s="2">
        <v>8</v>
      </c>
      <c r="B50" s="26" t="s">
        <v>93</v>
      </c>
      <c r="C50" s="28">
        <v>637.53657903028022</v>
      </c>
      <c r="D50" s="29">
        <v>683.78</v>
      </c>
      <c r="E50" s="30">
        <f t="shared" si="2"/>
        <v>7.253453761046609E-2</v>
      </c>
    </row>
    <row r="51" spans="1:5" x14ac:dyDescent="0.25">
      <c r="A51" s="2">
        <v>9</v>
      </c>
      <c r="B51" s="21" t="s">
        <v>71</v>
      </c>
      <c r="C51" s="20">
        <v>657.53574574295521</v>
      </c>
      <c r="D51" s="29">
        <v>591.75</v>
      </c>
      <c r="E51" s="30">
        <f t="shared" si="2"/>
        <v>-0.10004892687411746</v>
      </c>
    </row>
    <row r="52" spans="1:5" x14ac:dyDescent="0.25">
      <c r="A52" s="2">
        <v>10</v>
      </c>
      <c r="B52" s="26" t="s">
        <v>94</v>
      </c>
      <c r="C52" s="20">
        <v>542.60425620223691</v>
      </c>
      <c r="D52" s="29">
        <v>677.99</v>
      </c>
      <c r="E52" s="30">
        <f t="shared" si="2"/>
        <v>0.24951102437962219</v>
      </c>
    </row>
    <row r="53" spans="1:5" x14ac:dyDescent="0.25">
      <c r="A53" s="2">
        <v>11</v>
      </c>
      <c r="B53" s="21" t="s">
        <v>73</v>
      </c>
      <c r="C53" s="20">
        <v>707.65303825212004</v>
      </c>
      <c r="D53" s="29">
        <v>720.94</v>
      </c>
      <c r="E53" s="30">
        <f t="shared" si="2"/>
        <v>1.8776096518568444E-2</v>
      </c>
    </row>
    <row r="54" spans="1:5" x14ac:dyDescent="0.25">
      <c r="A54" s="2">
        <v>12</v>
      </c>
      <c r="B54" s="21" t="s">
        <v>74</v>
      </c>
      <c r="C54" s="20">
        <v>636.36570727592107</v>
      </c>
      <c r="D54" s="29">
        <v>409.12</v>
      </c>
      <c r="E54" s="30">
        <f t="shared" si="2"/>
        <v>-0.35709923504314456</v>
      </c>
    </row>
    <row r="55" spans="1:5" x14ac:dyDescent="0.25">
      <c r="A55" s="2">
        <v>13</v>
      </c>
      <c r="B55" s="21" t="s">
        <v>99</v>
      </c>
      <c r="C55" s="20">
        <v>733.62626393110429</v>
      </c>
      <c r="D55" s="29">
        <v>740.83</v>
      </c>
      <c r="E55" s="30">
        <f t="shared" si="2"/>
        <v>9.8193541085822705E-3</v>
      </c>
    </row>
    <row r="56" spans="1:5" x14ac:dyDescent="0.25">
      <c r="A56" s="2">
        <v>14</v>
      </c>
      <c r="B56" s="21" t="s">
        <v>75</v>
      </c>
      <c r="C56" s="24">
        <v>527.59</v>
      </c>
      <c r="D56" s="29">
        <v>523.57000000000005</v>
      </c>
      <c r="E56" s="30">
        <f t="shared" si="2"/>
        <v>-7.6195530620367736E-3</v>
      </c>
    </row>
    <row r="57" spans="1:5" x14ac:dyDescent="0.25">
      <c r="A57" s="2">
        <v>15</v>
      </c>
      <c r="B57" s="21" t="s">
        <v>76</v>
      </c>
      <c r="C57" s="24">
        <v>424.38</v>
      </c>
      <c r="D57" s="29">
        <v>1408.28</v>
      </c>
      <c r="E57" s="30">
        <f t="shared" si="2"/>
        <v>2.3184410198407086</v>
      </c>
    </row>
    <row r="58" spans="1:5" x14ac:dyDescent="0.25">
      <c r="A58" s="2">
        <v>16</v>
      </c>
      <c r="B58" s="21" t="s">
        <v>100</v>
      </c>
      <c r="C58" s="24">
        <v>403.48</v>
      </c>
      <c r="D58" s="29">
        <v>1256.1500000000001</v>
      </c>
      <c r="E58" s="30">
        <f t="shared" si="2"/>
        <v>2.1132893823733521</v>
      </c>
    </row>
    <row r="59" spans="1:5" x14ac:dyDescent="0.25">
      <c r="A59" s="2">
        <v>17</v>
      </c>
      <c r="B59" s="21" t="s">
        <v>78</v>
      </c>
      <c r="C59" s="20">
        <v>526.77</v>
      </c>
      <c r="D59" s="29">
        <v>461.75</v>
      </c>
      <c r="E59" s="30">
        <f t="shared" si="2"/>
        <v>-0.12343147863393888</v>
      </c>
    </row>
    <row r="60" spans="1:5" x14ac:dyDescent="0.25">
      <c r="A60" s="2">
        <v>18</v>
      </c>
      <c r="B60" s="21" t="s">
        <v>79</v>
      </c>
      <c r="C60" s="20">
        <v>487.81</v>
      </c>
      <c r="D60" s="29">
        <v>315.05</v>
      </c>
      <c r="E60" s="30">
        <f t="shared" si="2"/>
        <v>-0.35415428138004551</v>
      </c>
    </row>
    <row r="61" spans="1:5" x14ac:dyDescent="0.25">
      <c r="A61" s="2">
        <v>19</v>
      </c>
      <c r="B61" s="21" t="s">
        <v>80</v>
      </c>
      <c r="C61" s="24">
        <v>527.12</v>
      </c>
      <c r="D61" s="29">
        <v>484.27</v>
      </c>
      <c r="E61" s="30">
        <f t="shared" si="2"/>
        <v>-8.1290787676430457E-2</v>
      </c>
    </row>
    <row r="62" spans="1:5" x14ac:dyDescent="0.25">
      <c r="A62" s="2">
        <v>20</v>
      </c>
      <c r="B62" s="21" t="s">
        <v>81</v>
      </c>
      <c r="C62" s="20">
        <v>451.97</v>
      </c>
      <c r="D62" s="29">
        <v>472.96</v>
      </c>
      <c r="E62" s="30">
        <f t="shared" si="2"/>
        <v>4.644113547359327E-2</v>
      </c>
    </row>
    <row r="63" spans="1:5" x14ac:dyDescent="0.25">
      <c r="A63" s="2">
        <v>21</v>
      </c>
      <c r="B63" s="21" t="s">
        <v>82</v>
      </c>
      <c r="C63" s="24">
        <v>588.46</v>
      </c>
      <c r="D63" s="29">
        <v>661.97</v>
      </c>
      <c r="E63" s="30">
        <f t="shared" si="2"/>
        <v>0.12491928083472112</v>
      </c>
    </row>
    <row r="64" spans="1:5" x14ac:dyDescent="0.25">
      <c r="A64" s="2">
        <v>22</v>
      </c>
      <c r="B64" s="21" t="s">
        <v>83</v>
      </c>
      <c r="C64" s="20">
        <v>432.13</v>
      </c>
      <c r="D64" s="29">
        <v>627.29</v>
      </c>
      <c r="E64" s="30">
        <f t="shared" si="2"/>
        <v>0.45162335408326193</v>
      </c>
    </row>
    <row r="65" spans="1:5" x14ac:dyDescent="0.25">
      <c r="A65" s="2">
        <v>23</v>
      </c>
      <c r="B65" s="21" t="s">
        <v>84</v>
      </c>
      <c r="C65" s="24">
        <v>515.49</v>
      </c>
      <c r="D65" s="29">
        <v>298.64999999999998</v>
      </c>
      <c r="E65" s="30">
        <f t="shared" si="2"/>
        <v>-0.4206483151952512</v>
      </c>
    </row>
    <row r="66" spans="1:5" x14ac:dyDescent="0.25">
      <c r="A66" s="2">
        <v>24</v>
      </c>
      <c r="B66" s="21" t="s">
        <v>85</v>
      </c>
      <c r="C66" s="24">
        <v>442.32</v>
      </c>
      <c r="D66" s="29">
        <v>444.14</v>
      </c>
      <c r="E66" s="30">
        <f t="shared" si="2"/>
        <v>4.1146681135829115E-3</v>
      </c>
    </row>
    <row r="67" spans="1:5" x14ac:dyDescent="0.25">
      <c r="A67" s="2">
        <v>25</v>
      </c>
      <c r="B67" s="21" t="s">
        <v>87</v>
      </c>
      <c r="C67" s="20">
        <v>525</v>
      </c>
      <c r="D67" s="29">
        <v>1198.8900000000001</v>
      </c>
      <c r="E67" s="30">
        <f t="shared" si="2"/>
        <v>1.2836000000000003</v>
      </c>
    </row>
    <row r="68" spans="1:5" x14ac:dyDescent="0.25">
      <c r="A68" s="2">
        <v>26</v>
      </c>
      <c r="B68" s="21" t="s">
        <v>88</v>
      </c>
      <c r="C68" s="20">
        <v>452.5</v>
      </c>
      <c r="D68" s="8">
        <v>451.09</v>
      </c>
      <c r="E68" s="30">
        <f t="shared" si="2"/>
        <v>-3.1160220994475691E-3</v>
      </c>
    </row>
    <row r="69" spans="1:5" x14ac:dyDescent="0.25">
      <c r="A69" s="2">
        <v>27</v>
      </c>
      <c r="B69" s="21" t="s">
        <v>89</v>
      </c>
      <c r="C69" s="24">
        <v>500.59</v>
      </c>
      <c r="D69" s="29">
        <v>559.91</v>
      </c>
      <c r="E69" s="30">
        <f t="shared" si="2"/>
        <v>0.11850016979963642</v>
      </c>
    </row>
    <row r="70" spans="1:5" x14ac:dyDescent="0.25">
      <c r="A70" s="2">
        <v>28</v>
      </c>
      <c r="B70" s="21" t="s">
        <v>90</v>
      </c>
      <c r="C70" s="24">
        <v>510.61</v>
      </c>
      <c r="D70" s="29">
        <v>581.89</v>
      </c>
      <c r="E70" s="30">
        <f t="shared" si="2"/>
        <v>0.13959773604120557</v>
      </c>
    </row>
    <row r="71" spans="1:5" x14ac:dyDescent="0.25">
      <c r="A71" s="2">
        <v>29</v>
      </c>
      <c r="B71" s="21" t="s">
        <v>91</v>
      </c>
      <c r="C71" s="24">
        <v>528.27</v>
      </c>
      <c r="D71" s="29">
        <v>455.89</v>
      </c>
      <c r="E71" s="30">
        <f t="shared" si="2"/>
        <v>-0.13701326972949437</v>
      </c>
    </row>
    <row r="72" spans="1:5" x14ac:dyDescent="0.25">
      <c r="A72" s="2">
        <v>30</v>
      </c>
      <c r="B72" s="21" t="s">
        <v>92</v>
      </c>
      <c r="C72" s="24">
        <v>437.7</v>
      </c>
      <c r="D72" s="29">
        <v>466.23</v>
      </c>
      <c r="E72" s="30">
        <f t="shared" si="2"/>
        <v>6.518163125428382E-2</v>
      </c>
    </row>
    <row r="73" spans="1:5" x14ac:dyDescent="0.25">
      <c r="A73" s="2">
        <v>31</v>
      </c>
      <c r="B73" s="21" t="s">
        <v>109</v>
      </c>
      <c r="C73" s="24">
        <v>512.51</v>
      </c>
      <c r="D73" s="29">
        <v>398.15</v>
      </c>
      <c r="E73" s="30">
        <f t="shared" si="2"/>
        <v>-0.22313710951981428</v>
      </c>
    </row>
  </sheetData>
  <mergeCells count="8">
    <mergeCell ref="A41:A42"/>
    <mergeCell ref="B41:B42"/>
    <mergeCell ref="A1:E1"/>
    <mergeCell ref="A2:E2"/>
    <mergeCell ref="B4:B5"/>
    <mergeCell ref="A4:A5"/>
    <mergeCell ref="A28:A29"/>
    <mergeCell ref="B28:B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Tsvetelina Pesheva</dc:creator>
  <cp:lastModifiedBy>Vladimir Petrov</cp:lastModifiedBy>
  <dcterms:created xsi:type="dcterms:W3CDTF">2023-05-09T12:34:21Z</dcterms:created>
  <dcterms:modified xsi:type="dcterms:W3CDTF">2023-05-11T08:26:03Z</dcterms:modified>
</cp:coreProperties>
</file>